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415" windowHeight="5910" activeTab="0"/>
  </bookViews>
  <sheets>
    <sheet name="бюджет 2013г." sheetId="1" r:id="rId1"/>
  </sheets>
  <definedNames>
    <definedName name="_xlnm.Print_Titles" localSheetId="0">'бюджет 2013г.'!$10:$11</definedName>
    <definedName name="_xlnm.Print_Area" localSheetId="0">'бюджет 2013г.'!$A$1:$C$50</definedName>
  </definedNames>
  <calcPr fullCalcOnLoad="1"/>
</workbook>
</file>

<file path=xl/sharedStrings.xml><?xml version="1.0" encoding="utf-8"?>
<sst xmlns="http://schemas.openxmlformats.org/spreadsheetml/2006/main" count="88" uniqueCount="88">
  <si>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</si>
  <si>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</si>
  <si>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</si>
  <si>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</si>
  <si>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</si>
  <si>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</si>
  <si>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</si>
  <si>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Транспорт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</si>
  <si>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</si>
  <si>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</si>
  <si>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</si>
  <si>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</si>
  <si>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</si>
  <si>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</si>
  <si>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</si>
  <si>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</si>
  <si>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</si>
  <si>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</si>
  <si>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</si>
  <si>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</si>
  <si>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</si>
  <si>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</si>
  <si>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</si>
  <si>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</si>
  <si>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</si>
  <si>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Другие вопросы в области национальной экономики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</si>
  <si>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</si>
  <si>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</si>
  <si>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</si>
  <si>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</si>
  <si>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</si>
  <si>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</si>
  <si>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</si>
  <si>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</si>
  <si>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</si>
  <si>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</si>
  <si>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</si>
  <si>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</si>
  <si>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</si>
  <si>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</si>
  <si>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0412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</si>
  <si>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</si>
  <si>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</si>
  <si>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</si>
  <si>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</si>
  <si>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</si>
  <si>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</si>
  <si>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</si>
  <si>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</si>
  <si>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</si>
  <si>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</si>
  <si>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</si>
  <si>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</si>
  <si>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</si>
  <si>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</si>
  <si>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0408</t>
  </si>
  <si>
    <t>Дорожное хозяйство (дорожные фонды)</t>
  </si>
  <si>
    <t>0409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</si>
  <si>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</si>
  <si>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</si>
  <si>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</si>
  <si>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</si>
  <si>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</si>
  <si>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</si>
  <si>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</si>
  <si>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</si>
  <si>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</si>
  <si>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</si>
  <si>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</si>
  <si>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</si>
  <si>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</si>
  <si>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</si>
  <si>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</si>
  <si>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</si>
  <si>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</si>
  <si>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</si>
  <si>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городского округа город  Салават Республики Башкортостан на 2013 год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</si>
  <si>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</si>
  <si>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</si>
  <si>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</si>
  <si>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</si>
  <si>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</si>
  <si>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</si>
  <si>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</si>
  <si>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</si>
  <si>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Распределение бюджетных ассигнований</t>
  </si>
  <si>
    <t>по разделам и подразделам классификации расходов бюджетов</t>
  </si>
  <si>
    <t>Приложение № 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</si>
</sst>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84" fontId="5" fillId="0" borderId="10" xfId="60" applyNumberFormat="1" applyFont="1" applyFill="1" applyBorder="1" applyAlignment="1">
      <alignment vertical="center" wrapText="1"/>
    </xf>
    <xf numFmtId="18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82" fontId="3" fillId="24" borderId="10" xfId="60" applyNumberFormat="1" applyFont="1" applyFill="1" applyBorder="1" applyAlignment="1">
      <alignment vertical="center" wrapText="1"/>
    </xf>
    <xf numFmtId="184" fontId="3" fillId="0" borderId="10" xfId="60" applyNumberFormat="1" applyFont="1" applyFill="1" applyBorder="1" applyAlignment="1">
      <alignment vertical="center" wrapText="1"/>
    </xf>
    <xf numFmtId="182" fontId="5" fillId="24" borderId="10" xfId="60" applyNumberFormat="1" applyFont="1" applyFill="1" applyBorder="1" applyAlignment="1">
      <alignment vertical="center" wrapText="1"/>
    </xf>
    <xf numFmtId="18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82" fontId="3" fillId="0" borderId="0" xfId="60" applyNumberFormat="1" applyFont="1" applyFill="1" applyAlignment="1">
      <alignment horizontal="center" vertical="center" wrapText="1"/>
    </xf>
    <xf numFmtId="182" fontId="5" fillId="0" borderId="0" xfId="6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" name="Line 8"/>
        <xdr:cNvSpPr>
          <a:spLocks/>
        </xdr:cNvSpPr>
      </xdr:nvSpPr>
      <xdr:spPr>
        <a:xfrm>
          <a:off x="6019800" y="14706600"/>
          <a:ext cx="1447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" name="Line 17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16992600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" name="Line 20"/>
        <xdr:cNvSpPr>
          <a:spLocks/>
        </xdr:cNvSpPr>
      </xdr:nvSpPr>
      <xdr:spPr>
        <a:xfrm>
          <a:off x="5457825" y="1699260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" name="Line 22"/>
        <xdr:cNvSpPr>
          <a:spLocks/>
        </xdr:cNvSpPr>
      </xdr:nvSpPr>
      <xdr:spPr>
        <a:xfrm>
          <a:off x="5457825" y="1699260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6" name="Line 24"/>
        <xdr:cNvSpPr>
          <a:spLocks/>
        </xdr:cNvSpPr>
      </xdr:nvSpPr>
      <xdr:spPr>
        <a:xfrm>
          <a:off x="5457825" y="1699260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7" name="Line 25"/>
        <xdr:cNvSpPr>
          <a:spLocks/>
        </xdr:cNvSpPr>
      </xdr:nvSpPr>
      <xdr:spPr>
        <a:xfrm>
          <a:off x="5457825" y="1699260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8" name="Line 26"/>
        <xdr:cNvSpPr>
          <a:spLocks/>
        </xdr:cNvSpPr>
      </xdr:nvSpPr>
      <xdr:spPr>
        <a:xfrm>
          <a:off x="5457825" y="1699260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9" name="Line 54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0" name="Line 55"/>
        <xdr:cNvSpPr>
          <a:spLocks/>
        </xdr:cNvSpPr>
      </xdr:nvSpPr>
      <xdr:spPr>
        <a:xfrm>
          <a:off x="5819775" y="16992600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1" name="Line 56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2" name="Line 58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3" name="Line 59"/>
        <xdr:cNvSpPr>
          <a:spLocks/>
        </xdr:cNvSpPr>
      </xdr:nvSpPr>
      <xdr:spPr>
        <a:xfrm>
          <a:off x="5819775" y="16992600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4" name="Line 60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5" name="Line 75"/>
        <xdr:cNvSpPr>
          <a:spLocks/>
        </xdr:cNvSpPr>
      </xdr:nvSpPr>
      <xdr:spPr>
        <a:xfrm>
          <a:off x="7467600" y="14706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6" name="Line 76"/>
        <xdr:cNvSpPr>
          <a:spLocks/>
        </xdr:cNvSpPr>
      </xdr:nvSpPr>
      <xdr:spPr>
        <a:xfrm>
          <a:off x="7467600" y="14706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7" name="Line 83"/>
        <xdr:cNvSpPr>
          <a:spLocks/>
        </xdr:cNvSpPr>
      </xdr:nvSpPr>
      <xdr:spPr>
        <a:xfrm>
          <a:off x="7467600" y="556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8" name="Line 84"/>
        <xdr:cNvSpPr>
          <a:spLocks/>
        </xdr:cNvSpPr>
      </xdr:nvSpPr>
      <xdr:spPr>
        <a:xfrm>
          <a:off x="7467600" y="14706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9" name="Line 87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0" name="Line 88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1" name="Line 90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2" name="Line 92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3" name="Line 93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4" name="Line 94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5" name="Line 95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6" name="Line 96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7" name="Line 112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8" name="Line 113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9" name="Line 114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0" name="Line 115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1" name="Line 116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2" name="Line 117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3" name="Line 118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4" name="Line 119"/>
        <xdr:cNvSpPr>
          <a:spLocks/>
        </xdr:cNvSpPr>
      </xdr:nvSpPr>
      <xdr:spPr>
        <a:xfrm>
          <a:off x="746760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35" name="Line 134"/>
        <xdr:cNvSpPr>
          <a:spLocks/>
        </xdr:cNvSpPr>
      </xdr:nvSpPr>
      <xdr:spPr>
        <a:xfrm>
          <a:off x="7467600" y="14706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6" name="Line 11"/>
        <xdr:cNvSpPr>
          <a:spLocks/>
        </xdr:cNvSpPr>
      </xdr:nvSpPr>
      <xdr:spPr>
        <a:xfrm>
          <a:off x="5457825" y="16992600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7" name="Line 37"/>
        <xdr:cNvSpPr>
          <a:spLocks/>
        </xdr:cNvSpPr>
      </xdr:nvSpPr>
      <xdr:spPr>
        <a:xfrm>
          <a:off x="5457825" y="1699260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8" name="Line 69"/>
        <xdr:cNvSpPr>
          <a:spLocks/>
        </xdr:cNvSpPr>
      </xdr:nvSpPr>
      <xdr:spPr>
        <a:xfrm>
          <a:off x="5819775" y="16992600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9" name="Line 27"/>
        <xdr:cNvSpPr>
          <a:spLocks/>
        </xdr:cNvSpPr>
      </xdr:nvSpPr>
      <xdr:spPr>
        <a:xfrm>
          <a:off x="5457825" y="1699260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0" name="Line 1"/>
        <xdr:cNvSpPr>
          <a:spLocks/>
        </xdr:cNvSpPr>
      </xdr:nvSpPr>
      <xdr:spPr>
        <a:xfrm>
          <a:off x="5838825" y="16992600"/>
          <a:ext cx="1628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44</xdr:row>
      <xdr:rowOff>0</xdr:rowOff>
    </xdr:from>
    <xdr:to>
      <xdr:col>1</xdr:col>
      <xdr:colOff>504825</xdr:colOff>
      <xdr:row>44</xdr:row>
      <xdr:rowOff>0</xdr:rowOff>
    </xdr:to>
    <xdr:sp>
      <xdr:nvSpPr>
        <xdr:cNvPr id="41" name="Line 2"/>
        <xdr:cNvSpPr>
          <a:spLocks/>
        </xdr:cNvSpPr>
      </xdr:nvSpPr>
      <xdr:spPr>
        <a:xfrm>
          <a:off x="4848225" y="1470660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42" name="Line 3"/>
        <xdr:cNvSpPr>
          <a:spLocks/>
        </xdr:cNvSpPr>
      </xdr:nvSpPr>
      <xdr:spPr>
        <a:xfrm>
          <a:off x="5457825" y="14706600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3" name="Line 11"/>
        <xdr:cNvSpPr>
          <a:spLocks/>
        </xdr:cNvSpPr>
      </xdr:nvSpPr>
      <xdr:spPr>
        <a:xfrm>
          <a:off x="5457825" y="16992600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4" name="Line 20"/>
        <xdr:cNvSpPr>
          <a:spLocks/>
        </xdr:cNvSpPr>
      </xdr:nvSpPr>
      <xdr:spPr>
        <a:xfrm>
          <a:off x="5457825" y="16992600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5" name="Line 11"/>
        <xdr:cNvSpPr>
          <a:spLocks/>
        </xdr:cNvSpPr>
      </xdr:nvSpPr>
      <xdr:spPr>
        <a:xfrm>
          <a:off x="5457825" y="16992600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6" name="Line 8"/>
        <xdr:cNvSpPr>
          <a:spLocks/>
        </xdr:cNvSpPr>
      </xdr:nvSpPr>
      <xdr:spPr>
        <a:xfrm>
          <a:off x="6019800" y="16992600"/>
          <a:ext cx="1447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7" name="Line 27"/>
        <xdr:cNvSpPr>
          <a:spLocks/>
        </xdr:cNvSpPr>
      </xdr:nvSpPr>
      <xdr:spPr>
        <a:xfrm>
          <a:off x="5457825" y="1699260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50</xdr:row>
      <xdr:rowOff>0</xdr:rowOff>
    </xdr:from>
    <xdr:to>
      <xdr:col>0</xdr:col>
      <xdr:colOff>590550</xdr:colOff>
      <xdr:row>50</xdr:row>
      <xdr:rowOff>0</xdr:rowOff>
    </xdr:to>
    <xdr:sp>
      <xdr:nvSpPr>
        <xdr:cNvPr id="48" name="Line 9"/>
        <xdr:cNvSpPr>
          <a:spLocks/>
        </xdr:cNvSpPr>
      </xdr:nvSpPr>
      <xdr:spPr>
        <a:xfrm>
          <a:off x="95250" y="169926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9" name="Line 22"/>
        <xdr:cNvSpPr>
          <a:spLocks/>
        </xdr:cNvSpPr>
      </xdr:nvSpPr>
      <xdr:spPr>
        <a:xfrm>
          <a:off x="5457825" y="1699260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50" name="Line 8"/>
        <xdr:cNvSpPr>
          <a:spLocks/>
        </xdr:cNvSpPr>
      </xdr:nvSpPr>
      <xdr:spPr>
        <a:xfrm>
          <a:off x="8629650" y="14706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51" name="Line 20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52" name="Line 22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53" name="Line 24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54" name="Line 25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55" name="Line 26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56" name="Line 55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57" name="Line 59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58" name="Line 11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59" name="Line 37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60" name="Line 69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61" name="Line 27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62" name="Line 1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63" name="Line 2"/>
        <xdr:cNvSpPr>
          <a:spLocks/>
        </xdr:cNvSpPr>
      </xdr:nvSpPr>
      <xdr:spPr>
        <a:xfrm>
          <a:off x="8629650" y="14706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64" name="Line 3"/>
        <xdr:cNvSpPr>
          <a:spLocks/>
        </xdr:cNvSpPr>
      </xdr:nvSpPr>
      <xdr:spPr>
        <a:xfrm>
          <a:off x="8629650" y="14706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65" name="Line 11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66" name="Line 20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67" name="Line 11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68" name="Line 8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69" name="Line 27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70" name="Line 22"/>
        <xdr:cNvSpPr>
          <a:spLocks/>
        </xdr:cNvSpPr>
      </xdr:nvSpPr>
      <xdr:spPr>
        <a:xfrm>
          <a:off x="8629650" y="16992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="85" zoomScaleNormal="85" zoomScalePageLayoutView="0" workbookViewId="0" topLeftCell="A1">
      <pane ySplit="10" topLeftCell="BM11" activePane="bottomLeft" state="frozen"/>
      <selection pane="topLeft" activeCell="A1" sqref="A1"/>
      <selection pane="bottomLeft" activeCell="C42" sqref="C42"/>
    </sheetView>
  </sheetViews>
  <sheetFormatPr defaultColWidth="9.00390625" defaultRowHeight="12.75"/>
  <cols>
    <col min="1" max="1" width="60.00390625" style="1" customWidth="1"/>
    <col min="2" max="2" width="11.625" style="27" customWidth="1"/>
    <col min="3" max="3" width="26.375" style="19" customWidth="1"/>
    <col min="4" max="4" width="15.25390625" style="2" customWidth="1"/>
    <col min="5" max="5" width="12.375" style="2" customWidth="1"/>
    <col min="6" max="16384" width="9.125" style="2" customWidth="1"/>
  </cols>
  <sheetData>
    <row r="1" spans="2:3" ht="17.25" customHeight="1">
      <c r="B1" s="29" t="s">
        <v>87</v>
      </c>
      <c r="C1" s="29"/>
    </row>
    <row r="2" spans="2:3" ht="12.75">
      <c r="B2" s="30" t="s">
        <v>20</v>
      </c>
      <c r="C2" s="30"/>
    </row>
    <row r="3" spans="2:3" ht="12.75">
      <c r="B3" s="30" t="s">
        <v>21</v>
      </c>
      <c r="C3" s="30"/>
    </row>
    <row r="4" spans="2:3" ht="19.5" customHeight="1">
      <c r="B4" s="22"/>
      <c r="C4" s="3"/>
    </row>
    <row r="5" spans="1:3" ht="12.75">
      <c r="A5" s="28" t="s">
        <v>85</v>
      </c>
      <c r="B5" s="28"/>
      <c r="C5" s="28"/>
    </row>
    <row r="6" spans="1:3" ht="12.75">
      <c r="A6" s="28" t="s">
        <v>76</v>
      </c>
      <c r="B6" s="28"/>
      <c r="C6" s="28"/>
    </row>
    <row r="7" spans="1:3" ht="12.75">
      <c r="A7" s="28" t="s">
        <v>86</v>
      </c>
      <c r="B7" s="28"/>
      <c r="C7" s="28"/>
    </row>
    <row r="9" spans="2:3" ht="12.75">
      <c r="B9" s="23"/>
      <c r="C9" s="4" t="s">
        <v>23</v>
      </c>
    </row>
    <row r="10" spans="1:3" s="7" customFormat="1" ht="12.75">
      <c r="A10" s="5" t="s">
        <v>1</v>
      </c>
      <c r="B10" s="5" t="s">
        <v>38</v>
      </c>
      <c r="C10" s="6" t="s">
        <v>22</v>
      </c>
    </row>
    <row r="11" spans="1:3" s="7" customFormat="1" ht="12.75">
      <c r="A11" s="5">
        <v>1</v>
      </c>
      <c r="B11" s="5" t="s">
        <v>77</v>
      </c>
      <c r="C11" s="6">
        <v>3</v>
      </c>
    </row>
    <row r="12" spans="1:4" ht="30" customHeight="1">
      <c r="A12" s="8" t="s">
        <v>2</v>
      </c>
      <c r="B12" s="24"/>
      <c r="C12" s="9">
        <f>C13+C18+C20+C24+C29+C35+C38+C42+C46+C49</f>
        <v>1764373.1</v>
      </c>
      <c r="D12" s="10"/>
    </row>
    <row r="13" spans="1:3" s="11" customFormat="1" ht="30" customHeight="1">
      <c r="A13" s="20" t="s">
        <v>78</v>
      </c>
      <c r="B13" s="25" t="s">
        <v>37</v>
      </c>
      <c r="C13" s="9">
        <f>C14+C15+C16+C17</f>
        <v>105862.5</v>
      </c>
    </row>
    <row r="14" spans="1:3" s="11" customFormat="1" ht="38.25">
      <c r="A14" s="21" t="s">
        <v>17</v>
      </c>
      <c r="B14" s="26" t="s">
        <v>48</v>
      </c>
      <c r="C14" s="12">
        <v>4935</v>
      </c>
    </row>
    <row r="15" spans="1:3" ht="38.25">
      <c r="A15" s="21" t="s">
        <v>79</v>
      </c>
      <c r="B15" s="26" t="s">
        <v>34</v>
      </c>
      <c r="C15" s="12">
        <v>68555.5</v>
      </c>
    </row>
    <row r="16" spans="1:3" ht="30" customHeight="1">
      <c r="A16" s="21" t="s">
        <v>10</v>
      </c>
      <c r="B16" s="26" t="s">
        <v>35</v>
      </c>
      <c r="C16" s="12">
        <v>5000</v>
      </c>
    </row>
    <row r="17" spans="1:3" s="11" customFormat="1" ht="30" customHeight="1">
      <c r="A17" s="21" t="s">
        <v>24</v>
      </c>
      <c r="B17" s="26" t="s">
        <v>36</v>
      </c>
      <c r="C17" s="13">
        <f>6000+21372</f>
        <v>27372</v>
      </c>
    </row>
    <row r="18" spans="1:4" s="16" customFormat="1" ht="30" customHeight="1">
      <c r="A18" s="20" t="s">
        <v>12</v>
      </c>
      <c r="B18" s="25" t="s">
        <v>72</v>
      </c>
      <c r="C18" s="14">
        <f>C19</f>
        <v>20338</v>
      </c>
      <c r="D18" s="15"/>
    </row>
    <row r="19" spans="1:3" ht="30" customHeight="1">
      <c r="A19" s="21" t="s">
        <v>80</v>
      </c>
      <c r="B19" s="26" t="s">
        <v>73</v>
      </c>
      <c r="C19" s="12">
        <v>20338</v>
      </c>
    </row>
    <row r="20" spans="1:3" s="16" customFormat="1" ht="30" customHeight="1">
      <c r="A20" s="20" t="s">
        <v>13</v>
      </c>
      <c r="B20" s="25" t="s">
        <v>39</v>
      </c>
      <c r="C20" s="14">
        <f>C21+C22+C23</f>
        <v>138497</v>
      </c>
    </row>
    <row r="21" spans="1:3" ht="30" customHeight="1">
      <c r="A21" s="21" t="s">
        <v>7</v>
      </c>
      <c r="B21" s="26" t="s">
        <v>55</v>
      </c>
      <c r="C21" s="12">
        <v>62890</v>
      </c>
    </row>
    <row r="22" spans="1:3" ht="30" customHeight="1">
      <c r="A22" s="21" t="s">
        <v>56</v>
      </c>
      <c r="B22" s="26" t="s">
        <v>57</v>
      </c>
      <c r="C22" s="12">
        <f>13402+20618</f>
        <v>34020</v>
      </c>
    </row>
    <row r="23" spans="1:3" ht="30" customHeight="1">
      <c r="A23" s="21" t="s">
        <v>25</v>
      </c>
      <c r="B23" s="26" t="s">
        <v>40</v>
      </c>
      <c r="C23" s="12">
        <f>8000+33587</f>
        <v>41587</v>
      </c>
    </row>
    <row r="24" spans="1:3" s="16" customFormat="1" ht="30" customHeight="1">
      <c r="A24" s="20" t="s">
        <v>14</v>
      </c>
      <c r="B24" s="25" t="s">
        <v>49</v>
      </c>
      <c r="C24" s="14">
        <f>C25+C26+C27+C28</f>
        <v>185904</v>
      </c>
    </row>
    <row r="25" spans="1:3" ht="30" customHeight="1">
      <c r="A25" s="21" t="s">
        <v>8</v>
      </c>
      <c r="B25" s="26" t="s">
        <v>50</v>
      </c>
      <c r="C25" s="12">
        <v>35851</v>
      </c>
    </row>
    <row r="26" spans="1:3" ht="30" customHeight="1">
      <c r="A26" s="21" t="s">
        <v>27</v>
      </c>
      <c r="B26" s="26" t="s">
        <v>51</v>
      </c>
      <c r="C26" s="12">
        <f>5000+10340</f>
        <v>15340</v>
      </c>
    </row>
    <row r="27" spans="1:3" s="16" customFormat="1" ht="30" customHeight="1">
      <c r="A27" s="21" t="s">
        <v>15</v>
      </c>
      <c r="B27" s="26" t="s">
        <v>52</v>
      </c>
      <c r="C27" s="12">
        <v>129850</v>
      </c>
    </row>
    <row r="28" spans="1:3" ht="30" customHeight="1">
      <c r="A28" s="21" t="s">
        <v>53</v>
      </c>
      <c r="B28" s="26" t="s">
        <v>54</v>
      </c>
      <c r="C28" s="12">
        <f>278+4585</f>
        <v>4863</v>
      </c>
    </row>
    <row r="29" spans="1:3" s="16" customFormat="1" ht="30" customHeight="1">
      <c r="A29" s="20" t="s">
        <v>18</v>
      </c>
      <c r="B29" s="25" t="s">
        <v>58</v>
      </c>
      <c r="C29" s="14">
        <f>C30+C31+C32+C33+C34</f>
        <v>1160425.3</v>
      </c>
    </row>
    <row r="30" spans="1:3" ht="30" customHeight="1">
      <c r="A30" s="21" t="s">
        <v>5</v>
      </c>
      <c r="B30" s="26" t="s">
        <v>68</v>
      </c>
      <c r="C30" s="12">
        <v>459774.2</v>
      </c>
    </row>
    <row r="31" spans="1:3" ht="30" customHeight="1">
      <c r="A31" s="21" t="s">
        <v>3</v>
      </c>
      <c r="B31" s="26" t="s">
        <v>28</v>
      </c>
      <c r="C31" s="12">
        <v>583373.4</v>
      </c>
    </row>
    <row r="32" spans="1:3" ht="30" customHeight="1">
      <c r="A32" s="21" t="s">
        <v>81</v>
      </c>
      <c r="B32" s="26" t="s">
        <v>69</v>
      </c>
      <c r="C32" s="12">
        <v>290</v>
      </c>
    </row>
    <row r="33" spans="1:3" ht="30" customHeight="1">
      <c r="A33" s="21" t="s">
        <v>11</v>
      </c>
      <c r="B33" s="26" t="s">
        <v>66</v>
      </c>
      <c r="C33" s="12">
        <f>3300+56293.7</f>
        <v>59593.7</v>
      </c>
    </row>
    <row r="34" spans="1:3" ht="30" customHeight="1">
      <c r="A34" s="21" t="s">
        <v>6</v>
      </c>
      <c r="B34" s="26" t="s">
        <v>67</v>
      </c>
      <c r="C34" s="12">
        <v>57394</v>
      </c>
    </row>
    <row r="35" spans="1:3" s="16" customFormat="1" ht="30" customHeight="1">
      <c r="A35" s="20" t="s">
        <v>82</v>
      </c>
      <c r="B35" s="25" t="s">
        <v>59</v>
      </c>
      <c r="C35" s="14">
        <f>C36+C37</f>
        <v>49509</v>
      </c>
    </row>
    <row r="36" spans="1:3" ht="30" customHeight="1">
      <c r="A36" s="21" t="s">
        <v>4</v>
      </c>
      <c r="B36" s="26" t="s">
        <v>60</v>
      </c>
      <c r="C36" s="12">
        <v>48237</v>
      </c>
    </row>
    <row r="37" spans="1:3" ht="30" customHeight="1">
      <c r="A37" s="21" t="s">
        <v>83</v>
      </c>
      <c r="B37" s="26" t="s">
        <v>61</v>
      </c>
      <c r="C37" s="12">
        <v>1272</v>
      </c>
    </row>
    <row r="38" spans="1:3" s="16" customFormat="1" ht="30" customHeight="1">
      <c r="A38" s="20" t="s">
        <v>16</v>
      </c>
      <c r="B38" s="25" t="s">
        <v>84</v>
      </c>
      <c r="C38" s="14">
        <f>C39+C40+C41</f>
        <v>56688.3</v>
      </c>
    </row>
    <row r="39" spans="1:3" ht="30" customHeight="1">
      <c r="A39" s="21" t="s">
        <v>19</v>
      </c>
      <c r="B39" s="26" t="s">
        <v>70</v>
      </c>
      <c r="C39" s="12">
        <v>2265</v>
      </c>
    </row>
    <row r="40" spans="1:3" ht="30" customHeight="1">
      <c r="A40" s="21" t="s">
        <v>0</v>
      </c>
      <c r="B40" s="26" t="s">
        <v>71</v>
      </c>
      <c r="C40" s="12">
        <f>550+6554.9</f>
        <v>7104.9</v>
      </c>
    </row>
    <row r="41" spans="1:4" ht="30" customHeight="1">
      <c r="A41" s="21" t="s">
        <v>33</v>
      </c>
      <c r="B41" s="26" t="s">
        <v>47</v>
      </c>
      <c r="C41" s="12">
        <v>47318.4</v>
      </c>
      <c r="D41" s="17"/>
    </row>
    <row r="42" spans="1:4" s="16" customFormat="1" ht="30" customHeight="1">
      <c r="A42" s="20" t="s">
        <v>29</v>
      </c>
      <c r="B42" s="25" t="s">
        <v>62</v>
      </c>
      <c r="C42" s="14">
        <f>C43+C44+C45</f>
        <v>31330</v>
      </c>
      <c r="D42" s="18"/>
    </row>
    <row r="43" spans="1:3" ht="30" customHeight="1">
      <c r="A43" s="21" t="s">
        <v>30</v>
      </c>
      <c r="B43" s="26" t="s">
        <v>63</v>
      </c>
      <c r="C43" s="12">
        <v>26658</v>
      </c>
    </row>
    <row r="44" spans="1:3" ht="30" customHeight="1">
      <c r="A44" s="21" t="s">
        <v>31</v>
      </c>
      <c r="B44" s="26" t="s">
        <v>64</v>
      </c>
      <c r="C44" s="12">
        <v>4000</v>
      </c>
    </row>
    <row r="45" spans="1:3" ht="30" customHeight="1">
      <c r="A45" s="21" t="s">
        <v>32</v>
      </c>
      <c r="B45" s="26" t="s">
        <v>65</v>
      </c>
      <c r="C45" s="12">
        <v>672</v>
      </c>
    </row>
    <row r="46" spans="1:3" s="16" customFormat="1" ht="30" customHeight="1">
      <c r="A46" s="20" t="s">
        <v>26</v>
      </c>
      <c r="B46" s="25" t="s">
        <v>41</v>
      </c>
      <c r="C46" s="14">
        <f>C47+C48</f>
        <v>7566</v>
      </c>
    </row>
    <row r="47" spans="1:3" ht="30" customHeight="1">
      <c r="A47" s="21" t="s">
        <v>9</v>
      </c>
      <c r="B47" s="26" t="s">
        <v>42</v>
      </c>
      <c r="C47" s="12">
        <v>6066</v>
      </c>
    </row>
    <row r="48" spans="1:3" ht="30" customHeight="1">
      <c r="A48" s="21" t="s">
        <v>43</v>
      </c>
      <c r="B48" s="26" t="s">
        <v>44</v>
      </c>
      <c r="C48" s="12">
        <v>1500</v>
      </c>
    </row>
    <row r="49" spans="1:3" s="16" customFormat="1" ht="30" customHeight="1">
      <c r="A49" s="20" t="s">
        <v>74</v>
      </c>
      <c r="B49" s="25" t="s">
        <v>45</v>
      </c>
      <c r="C49" s="14">
        <f>C50</f>
        <v>8253</v>
      </c>
    </row>
    <row r="50" spans="1:3" ht="30" customHeight="1">
      <c r="A50" s="21" t="s">
        <v>75</v>
      </c>
      <c r="B50" s="26" t="s">
        <v>46</v>
      </c>
      <c r="C50" s="12">
        <v>8253</v>
      </c>
    </row>
  </sheetData>
  <sheetProtection/>
  <mergeCells count="6">
    <mergeCell ref="A7:C7"/>
    <mergeCell ref="B1:C1"/>
    <mergeCell ref="A5:C5"/>
    <mergeCell ref="A6:C6"/>
    <mergeCell ref="B2:C2"/>
    <mergeCell ref="B3:C3"/>
  </mergeCells>
  <printOptions horizontalCentered="1"/>
  <pageMargins left="0.7874015748031497" right="0.1968503937007874" top="0.3937007874015748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</cp:lastModifiedBy>
  <cp:lastPrinted>2012-12-18T12:03:12Z</cp:lastPrinted>
  <dcterms:created xsi:type="dcterms:W3CDTF">2005-12-08T04:26:51Z</dcterms:created>
  <dcterms:modified xsi:type="dcterms:W3CDTF">2013-01-31T08:22:32Z</dcterms:modified>
  <cp:category/>
  <cp:version/>
  <cp:contentType/>
  <cp:contentStatus/>
</cp:coreProperties>
</file>