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10725"/>
  </bookViews>
  <sheets>
    <sheet name="Лист1" sheetId="1" r:id="rId1"/>
  </sheets>
  <definedNames>
    <definedName name="_xlnm.Print_Titles" localSheetId="0">Лист1!$8:$9</definedName>
  </definedNames>
  <calcPr calcId="125725"/>
</workbook>
</file>

<file path=xl/calcChain.xml><?xml version="1.0" encoding="utf-8"?>
<calcChain xmlns="http://schemas.openxmlformats.org/spreadsheetml/2006/main">
  <c r="F82" i="1"/>
  <c r="F114"/>
  <c r="F107"/>
  <c r="F117"/>
  <c r="F105"/>
  <c r="F103"/>
  <c r="F75"/>
  <c r="F73"/>
  <c r="F71"/>
  <c r="F69"/>
  <c r="F66"/>
  <c r="F63"/>
  <c r="F56"/>
  <c r="F33"/>
  <c r="F31"/>
  <c r="F29"/>
  <c r="F24"/>
  <c r="F22"/>
  <c r="F20"/>
  <c r="F18"/>
  <c r="F11"/>
  <c r="F10" l="1"/>
</calcChain>
</file>

<file path=xl/sharedStrings.xml><?xml version="1.0" encoding="utf-8"?>
<sst xmlns="http://schemas.openxmlformats.org/spreadsheetml/2006/main" count="646" uniqueCount="284">
  <si>
    <t>Плата за выбросы загрязняющих веществ в атмосферный воздух стационарными объектами</t>
  </si>
  <si>
    <t>048</t>
  </si>
  <si>
    <t>1120101001</t>
  </si>
  <si>
    <t>1 777,8</t>
  </si>
  <si>
    <t>Плата за выбросы загрязняющих веществ в атмосферный воздух передвижными объектами</t>
  </si>
  <si>
    <t>1120102001</t>
  </si>
  <si>
    <t>59,3</t>
  </si>
  <si>
    <t>Плата за сбросы загрязняющих веществ в водные объекты</t>
  </si>
  <si>
    <t>1120103001</t>
  </si>
  <si>
    <t>1 654,4</t>
  </si>
  <si>
    <t>Плата за размещение отходов производства и потребления</t>
  </si>
  <si>
    <t>1120104001</t>
  </si>
  <si>
    <t>3 217,7</t>
  </si>
  <si>
    <t>Плата за иные виды негативного воздействия на окружающую среду</t>
  </si>
  <si>
    <t>1120105001</t>
  </si>
  <si>
    <t>68,2</t>
  </si>
  <si>
    <t>Денежные взыскания (штрафы) за нарушение законодательства в области охраны окружающей среды</t>
  </si>
  <si>
    <t>1162505001</t>
  </si>
  <si>
    <t>146,0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</si>
  <si>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</si>
  <si>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060</t>
  </si>
  <si>
    <t>1169004004</t>
  </si>
  <si>
    <t>2,0</t>
  </si>
  <si>
    <t>081</t>
  </si>
  <si>
    <t>3,0</t>
  </si>
  <si>
    <t>106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</si>
  <si>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</si>
  <si>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</t>
  </si>
  <si>
    <t>1160800001</t>
  </si>
  <si>
    <t>42,5</t>
  </si>
  <si>
    <t>10,0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</si>
  <si>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</si>
  <si>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1162800001</t>
  </si>
  <si>
    <t>767,3</t>
  </si>
  <si>
    <t>171,1</t>
  </si>
  <si>
    <t>157</t>
  </si>
  <si>
    <t>177</t>
  </si>
  <si>
    <t>109,4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</si>
  <si>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227'1 и 228 Налогового кодекса Российской Федерации</t>
  </si>
  <si>
    <t>182</t>
  </si>
  <si>
    <t>1010201001</t>
  </si>
  <si>
    <t>384 907,9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</si>
  <si>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</si>
  <si>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</t>
  </si>
  <si>
    <t>1 352,3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</si>
  <si>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</si>
  <si>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</si>
  <si>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-2 246,3</t>
  </si>
  <si>
    <t>Налог, взимаемый в виде стоимости патента в связи с применением упрощенной системы налогообложения</t>
  </si>
  <si>
    <t>1050104102</t>
  </si>
  <si>
    <t>1 575,7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</si>
  <si>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</si>
  <si>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1050104202</t>
  </si>
  <si>
    <t>-6,7</t>
  </si>
  <si>
    <t>Единый налог на вмененный доход для отдельных видов деятельности</t>
  </si>
  <si>
    <t>1050201002</t>
  </si>
  <si>
    <t>98 756,1</t>
  </si>
  <si>
    <t>Единый налог на вмененный доход для отдельных видов деятельности (за налоговые периоды, истекшие до 1 января 2011 года)</t>
  </si>
  <si>
    <t>1050202002</t>
  </si>
  <si>
    <t>860,6</t>
  </si>
  <si>
    <t>Единый сельскохозяйственный налог</t>
  </si>
  <si>
    <t>1050301001</t>
  </si>
  <si>
    <t>26,7</t>
  </si>
  <si>
    <t>Единый сельскохозяйственный налог (за налоговые периоды, истекшие до 1 января 2011 года)</t>
  </si>
  <si>
    <t>1050302001</t>
  </si>
  <si>
    <t>2,6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</si>
  <si>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</si>
  <si>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1060102004</t>
  </si>
  <si>
    <t>8 343,4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</si>
  <si>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</si>
  <si>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1060601204</t>
  </si>
  <si>
    <t>1 346,5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</si>
  <si>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</si>
  <si>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1060602204</t>
  </si>
  <si>
    <t>87 771,0</t>
  </si>
  <si>
    <t>Налог на добычу общераспространенных полезных ископаемых</t>
  </si>
  <si>
    <t>1070102001</t>
  </si>
  <si>
    <t>696,0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</si>
  <si>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</si>
  <si>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</t>
  </si>
  <si>
    <t>7 712,5</t>
  </si>
  <si>
    <t>Земельный налог (по обязательствам, возникшим до 1 января 2006 года), мобилизуемый на территориях городских округов</t>
  </si>
  <si>
    <t>1090405204</t>
  </si>
  <si>
    <t>4,9</t>
  </si>
  <si>
    <t>Налог на рекламу, мобилизуемый на территориях городских округов</t>
  </si>
  <si>
    <t>1090701204</t>
  </si>
  <si>
    <t>5,9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</si>
  <si>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</si>
  <si>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1090703204</t>
  </si>
  <si>
    <t>2,1</t>
  </si>
  <si>
    <t>Прочие местные налоги и сборы, мобилизуемые на территориях городских округов</t>
  </si>
  <si>
    <t>1090705204</t>
  </si>
  <si>
    <t>Денежные взыскания (штрафы) за нарушение законодательства о налогах и сборах, предусмотренные статьями 116, 118, 119'1, пунктами 1 и 2 статьи 120, статьями 125, 126, 128, 129, 129'1, 132, 133, 134, 135, 135'1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</si>
  <si>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1160301001</t>
  </si>
  <si>
    <t>137,2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</si>
  <si>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</si>
  <si>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1160303001</t>
  </si>
  <si>
    <t>7,6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</si>
  <si>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</si>
  <si>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1160600001</t>
  </si>
  <si>
    <t>718,2</t>
  </si>
  <si>
    <t>11,5</t>
  </si>
  <si>
    <t>188</t>
  </si>
  <si>
    <t>169,0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</si>
  <si>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</si>
  <si>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1162104004</t>
  </si>
  <si>
    <t>17,1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</si>
  <si>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</si>
  <si>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1163001301</t>
  </si>
  <si>
    <t>8,0</t>
  </si>
  <si>
    <t>Прочие денежные взыскания (штрафы) за  правонарушения в области дорожного движения</t>
  </si>
  <si>
    <t>1163003001</t>
  </si>
  <si>
    <t>90,4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</si>
  <si>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20'25 Кодекса Российской Федерации об административных правонарушениях</t>
  </si>
  <si>
    <t>1164300001</t>
  </si>
  <si>
    <t>120,8</t>
  </si>
  <si>
    <t>1 598,9</t>
  </si>
  <si>
    <t>192</t>
  </si>
  <si>
    <t>4,0</t>
  </si>
  <si>
    <t>3 086,9</t>
  </si>
  <si>
    <t>Денежные взыскания (штрафы) за нарушение земельного законодательства</t>
  </si>
  <si>
    <t>321</t>
  </si>
  <si>
    <t>1162506001</t>
  </si>
  <si>
    <t>148,3</t>
  </si>
  <si>
    <t>55,5</t>
  </si>
  <si>
    <t>322</t>
  </si>
  <si>
    <t>19,0</t>
  </si>
  <si>
    <t>388</t>
  </si>
  <si>
    <t>79,0</t>
  </si>
  <si>
    <t>498</t>
  </si>
  <si>
    <t>2 912,5</t>
  </si>
  <si>
    <t>Государственная пошлина за выдачу разрешения на установку рекламной конструкции</t>
  </si>
  <si>
    <t>706</t>
  </si>
  <si>
    <t>1080715001</t>
  </si>
  <si>
    <t>57,8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</si>
  <si>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</si>
  <si>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1080717301</t>
  </si>
  <si>
    <t>4,3</t>
  </si>
  <si>
    <t>Доходы от эксплуатации и использования имущества автомобильных дорог, находящихся в собственности городских округов</t>
  </si>
  <si>
    <t>1110903404</t>
  </si>
  <si>
    <t>1 044,5</t>
  </si>
  <si>
    <t>Прочие доходы от оказания платных услуг (работ) получателями средств бюджетов городских округов</t>
  </si>
  <si>
    <t>1130199404</t>
  </si>
  <si>
    <t>1 040,4</t>
  </si>
  <si>
    <t>53,8</t>
  </si>
  <si>
    <t>Прочие неналоговые доходы бюджетов городских округов</t>
  </si>
  <si>
    <t>1170504004</t>
  </si>
  <si>
    <t>198,7</t>
  </si>
  <si>
    <t>Прочие доходы от компенсации затрат бюджетов городских округов</t>
  </si>
  <si>
    <t>792</t>
  </si>
  <si>
    <t>1130299404</t>
  </si>
  <si>
    <t>1 298,0</t>
  </si>
  <si>
    <t>4 376,2</t>
  </si>
  <si>
    <t>Субсидии бюджетам городских округов на обеспечение жильем молодых семей</t>
  </si>
  <si>
    <t>2020200804</t>
  </si>
  <si>
    <t>18 365,9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</si>
  <si>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</si>
  <si>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2020200904</t>
  </si>
  <si>
    <t>6 750,0</t>
  </si>
  <si>
    <t>Субсидии бюджетам городских округов на реализацию федеральных целевых программ</t>
  </si>
  <si>
    <t>2020205104</t>
  </si>
  <si>
    <t>1 061,3</t>
  </si>
  <si>
    <t>Субсидии бюджетам городских округов на  бюджетные инвестиции в объекты капитального строительства собственности муниципальных образований</t>
  </si>
  <si>
    <t>2020207704</t>
  </si>
  <si>
    <t>3 500,0</t>
  </si>
  <si>
    <t>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</t>
  </si>
  <si>
    <t>2020214104</t>
  </si>
  <si>
    <t>2 131,1</t>
  </si>
  <si>
    <t>Субсидии бюджетам городских округов на модернизацию региональных систем общего образования</t>
  </si>
  <si>
    <t>2020214504</t>
  </si>
  <si>
    <t>20 574,8</t>
  </si>
  <si>
    <t>Прочие субсидии бюджетам городских округов</t>
  </si>
  <si>
    <t>2020299904</t>
  </si>
  <si>
    <t>131 547,9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</si>
  <si>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</si>
  <si>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2020302004</t>
  </si>
  <si>
    <t>677,5</t>
  </si>
  <si>
    <t>Субвенции бюджетам городских округов на ежемесячное денежное вознаграждение за классное руководство</t>
  </si>
  <si>
    <t>2020302104</t>
  </si>
  <si>
    <t>9 498,2</t>
  </si>
  <si>
    <t>Субвенции бюджетам городских округов на выполнение передаваемых полномочий субъектов Российской Федерации</t>
  </si>
  <si>
    <t>2020302404</t>
  </si>
  <si>
    <t>436 295,1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</si>
  <si>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</si>
  <si>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2020302604</t>
  </si>
  <si>
    <t>15 065,7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</si>
  <si>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</si>
  <si>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2020302704</t>
  </si>
  <si>
    <t>22 665,8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</si>
  <si>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</si>
  <si>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2020302904</t>
  </si>
  <si>
    <t>19 677,0</t>
  </si>
  <si>
    <t>Субвенции бюджетам городских округов на модернизацию региональных систем общего образования</t>
  </si>
  <si>
    <t>2020307804</t>
  </si>
  <si>
    <t>7 698,3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</si>
  <si>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</si>
  <si>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2020402504</t>
  </si>
  <si>
    <t>252,9</t>
  </si>
  <si>
    <t>Прочие межбюджетные трансферты, передаваемые бюджетам городских округов</t>
  </si>
  <si>
    <t>2020499904</t>
  </si>
  <si>
    <t>43 712,2</t>
  </si>
  <si>
    <t>Прочие безвозмездные поступления в бюджеты городских округов</t>
  </si>
  <si>
    <t>2070400004</t>
  </si>
  <si>
    <t>285,0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</si>
  <si>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</si>
  <si>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2190400004</t>
  </si>
  <si>
    <t>815</t>
  </si>
  <si>
    <t>2,9</t>
  </si>
  <si>
    <t>831</t>
  </si>
  <si>
    <t>27,1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</si>
  <si>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</si>
  <si>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863</t>
  </si>
  <si>
    <t>1110104004</t>
  </si>
  <si>
    <t>2 968,4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</si>
  <si>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</si>
  <si>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</t>
  </si>
  <si>
    <t>344 883,4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</si>
  <si>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</si>
  <si>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</t>
  </si>
  <si>
    <t>1 857,6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</si>
  <si>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</si>
  <si>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1110503404</t>
  </si>
  <si>
    <t>78 115,4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</si>
  <si>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</si>
  <si>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1110701404</t>
  </si>
  <si>
    <t>2 517,8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</si>
  <si>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</si>
  <si>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1110904404</t>
  </si>
  <si>
    <t>2 362,8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</si>
  <si>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</si>
  <si>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1140204304</t>
  </si>
  <si>
    <t>79 384,3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</si>
  <si>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</si>
  <si>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1140601204</t>
  </si>
  <si>
    <t>5 728,0</t>
  </si>
  <si>
    <t>Денежные взыскания (штрафы) за нарушение законодательства о недрах</t>
  </si>
  <si>
    <t>890</t>
  </si>
  <si>
    <t>1162501001</t>
  </si>
  <si>
    <t>100,0</t>
  </si>
  <si>
    <t>Денежные взыскания (штрафы) за нарушение законодательства об охране и использовании животного мира</t>
  </si>
  <si>
    <t>1162503001</t>
  </si>
  <si>
    <t>20,0</t>
  </si>
  <si>
    <t>420,6</t>
  </si>
  <si>
    <t xml:space="preserve">УПРАВЛЕНИЕ ФЕДЕРАЛЬНОЙ СЛУЖБЫ ПО ВЕТЕРИНАРНОМУ И ФИТОСАНИТАРНОМУ НАДЗОРУ ПО РЕСПУБЛИКЕ БАШКОРТОСТАН
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</si>
  <si>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</si>
  <si>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ТЕРРИТОРИАЛЬНЫЙ ОРГАН ФЕДЕРАЛЬНОЙ СЛУЖБЫ ГОСУДАРСТВЕННОЙ СТАТИСТИКИ ПО РЕСПУБЛИКЕ БАШКОРТОСТАН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</si>
  <si>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БАШКОРТОСТАН</t>
  </si>
  <si>
    <t>МИНИСТЕРСТВО ВНУТРЕННИХ ДЕЛ ПО РЕСПУБЛИКЕ БАШКОРТОСТАН</t>
  </si>
  <si>
    <t>УПРАВЛЕНИЕ ФЕДЕРАЛЬНОЙ МИГРАЦИОННОЙ СЛУЖБЫ ПО РЕСПУБЛИКЕ БАШКОРТОСТАН</t>
  </si>
  <si>
    <t>УПРАВЛЕНИЕ ФЕДЕРАЛЬНОЙ СЛУЖБЫ СУДЕБНЫХ ПРИСТАВОВ ПО РЕСПУБЛИКЕ БАШКОРТОСТАН</t>
  </si>
  <si>
    <t>РЕГИОНАЛЬНОЕ УПРАВЛЕНИЕ №20 ФЕДЕРАЛЬНОГО МЕДИКО-БИОЛОГИЧЕСКОГО АГЕНТСТВА</t>
  </si>
  <si>
    <t>ПРИУРАЛЬСКОЕ УПРАВЛЕНИЕ ФЕДЕРАЛЬНОЙ СЛУЖБЫ ПО ЭКОЛОГИЧЕСКОМУ, ТЕХНОЛОГИЧЕСКОМУ И АТОМНОМУ НАДЗОРУ</t>
  </si>
  <si>
    <t>АДМИНИСТРАЦИЯ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</si>
  <si>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</si>
  <si>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</si>
  <si>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ГОСУДАРСТВЕННАЯ ЖИЛИЩНАЯ ИНСПЕКЦИЯ РЕСПУБЛИКИ БАШКОРТОСТАН</t>
  </si>
  <si>
    <t>МИНИСТЕРСТВО ЗЕМЕЛЬНЫХ И ИМУЩЕСТВЕННЫХ ОТНОШЕНИЙ РЕСПУБЛИКИ БАШКОРТОСТАН</t>
  </si>
  <si>
    <t>МИНИСТЕРСТВО ПРИРОДОПОЛЬЗОВАНИЯ И ЭКОЛОГИИ РЕСПУБЛИКИ БАШКОРТОСТАН</t>
  </si>
  <si>
    <t>120</t>
  </si>
  <si>
    <t>140</t>
  </si>
  <si>
    <t>110</t>
  </si>
  <si>
    <t>130</t>
  </si>
  <si>
    <t>180</t>
  </si>
  <si>
    <t>151</t>
  </si>
  <si>
    <t>410</t>
  </si>
  <si>
    <t>430</t>
  </si>
  <si>
    <t>ДОХОДЫ, ВСЕГО</t>
  </si>
  <si>
    <t>0000</t>
  </si>
  <si>
    <t>000</t>
  </si>
  <si>
    <t>0000000000</t>
  </si>
  <si>
    <t>Кассовое исполнение</t>
  </si>
  <si>
    <t>Код бюджетной классификации Российской Федерации</t>
  </si>
  <si>
    <t>Наименование кода главного администратора доходов бюджета, группы, подгруппы, статьи, подстатьи, элемента, подвида доходов, статьи (подстатьи) классификации операций сектора государственного управления, относящихся к доходам бюджета</t>
  </si>
  <si>
    <t>КОМИТЕТ ПО УПРАВЛЕНИЮ СОБСТВЕННОСТЬЮ  МИНИСТЕРСТВА ЗЕМЕЛЬНЫХ И ИМУЩЕСТВЕННЫХ ОТНОШЕНИЙ РЕСПУБЛИКИ БАШКОРТОСТАН ПО ГОРОДУ САЛАВАТУ</t>
  </si>
  <si>
    <t>ИНСПЕКЦИЯ ФЕДЕРАЛЬНОЙ НАЛОГОВОЙ СЛУЖБЫ РОССИИ ПО ГОРОДУ САЛАВАТУ РЕСПУБЛИКИ БАШКОРТОСТАН</t>
  </si>
  <si>
    <t>к решению  Совета городского округа</t>
  </si>
  <si>
    <t>город Салават Республики Башкортостан</t>
  </si>
  <si>
    <t>тыс. рублей</t>
  </si>
  <si>
    <t>Приложение 1</t>
  </si>
  <si>
    <t>УПРАВЛЕНИЕ ФЕДЕРАЛЬНОЙ СЛУЖБЫ ПО НАДЗОРУ В СФЕРЕ ПРИРОДОПОЛЬЗОВАНИЯ ПО РЕСПУБЛИКЕ БАШКОРТОСТАН</t>
  </si>
  <si>
    <t>УПРАВЛЕНИЕ ГОСУДАРСТВЕННОГО АВТОДОРОЖНОГО НАДЗОРА ПО РЕСПУБЛИКЕ БАШКОРТОСТАН ФЕДЕРАЛЬНОЙ СЛУЖБЫ ПО НАДЗОРУ В СФЕРЕ ТРАНСПОРТА</t>
  </si>
  <si>
    <t>УПРАВЛЕНИЕ ФЕДЕРАЛЬНОЙ РЕГИСТРАЦИОННОЙ СЛУЖБЫ ПО РЕСПУБЛИКЕ БАШКОРТОСТАН</t>
  </si>
  <si>
    <t>ТЕРРИТОРИАЛЬНЫЙ ОРГАН ФЕДЕРАЛЬНОЙ СЛУЖБЫ ПО НАДЗОРУ В СФЕРЕ ЗДРАВООХРАНЕНИЯ И СОЦИАЛЬНОГО РАЗВИТИЯ ПО РЕСПУБЛИКЕ БАШКОРТОСТАН</t>
  </si>
  <si>
    <t>Доходы бюджета городского округа город Салават Республики Башкортостан за 2012 год по кодам классификации доходов бюджетов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</si>
</sst>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 shrinkToFit="1"/>
    </xf>
    <xf numFmtId="164" fontId="4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0"/>
  <sheetViews>
    <sheetView tabSelected="1" topLeftCell="A116" workbookViewId="0">
      <selection activeCell="B11" sqref="B11"/>
    </sheetView>
  </sheetViews>
  <sheetFormatPr defaultRowHeight="15.75"/>
  <cols>
    <col min="1" max="1" width="5" style="4" customWidth="1"/>
    <col min="2" max="2" width="12.85546875" style="4" customWidth="1"/>
    <col min="3" max="3" width="5.42578125" style="4" customWidth="1"/>
    <col min="4" max="4" width="4.7109375" style="4" customWidth="1"/>
    <col min="5" max="5" width="49.5703125" style="4" customWidth="1"/>
    <col min="6" max="6" width="12.28515625" style="4" customWidth="1"/>
    <col min="7" max="16384" width="9.140625" style="4"/>
  </cols>
  <sheetData>
    <row r="1" spans="1:6">
      <c r="E1" s="4" t="s">
        <v>278</v>
      </c>
    </row>
    <row r="2" spans="1:6">
      <c r="E2" s="4" t="s">
        <v>275</v>
      </c>
    </row>
    <row r="3" spans="1:6">
      <c r="E3" s="4" t="s">
        <v>276</v>
      </c>
    </row>
    <row r="4" spans="1:6">
      <c r="D4" s="26"/>
      <c r="E4" s="26"/>
      <c r="F4" s="26"/>
    </row>
    <row r="5" spans="1:6" ht="39" customHeight="1">
      <c r="A5" s="24" t="s">
        <v>283</v>
      </c>
      <c r="B5" s="25"/>
      <c r="C5" s="25"/>
      <c r="D5" s="25"/>
      <c r="E5" s="25"/>
      <c r="F5" s="25"/>
    </row>
    <row r="6" spans="1:6">
      <c r="D6" s="27"/>
      <c r="E6" s="27"/>
      <c r="F6" s="27"/>
    </row>
    <row r="7" spans="1:6">
      <c r="D7" s="28" t="s">
        <v>277</v>
      </c>
      <c r="E7" s="28"/>
      <c r="F7" s="28"/>
    </row>
    <row r="8" spans="1:6" s="2" customFormat="1" ht="66" customHeight="1">
      <c r="A8" s="21" t="s">
        <v>271</v>
      </c>
      <c r="B8" s="22"/>
      <c r="C8" s="22"/>
      <c r="D8" s="23"/>
      <c r="E8" s="3" t="s">
        <v>272</v>
      </c>
      <c r="F8" s="1" t="s">
        <v>270</v>
      </c>
    </row>
    <row r="9" spans="1:6" ht="14.25" customHeight="1">
      <c r="A9" s="18">
        <v>1</v>
      </c>
      <c r="B9" s="19"/>
      <c r="C9" s="19"/>
      <c r="D9" s="20"/>
      <c r="E9" s="5">
        <v>2</v>
      </c>
      <c r="F9" s="5">
        <v>3</v>
      </c>
    </row>
    <row r="10" spans="1:6" ht="18" customHeight="1">
      <c r="A10" s="12"/>
      <c r="B10" s="13"/>
      <c r="C10" s="13"/>
      <c r="D10" s="14"/>
      <c r="E10" s="7" t="s">
        <v>266</v>
      </c>
      <c r="F10" s="8">
        <f>F11+F18+F20+F22+F24+F29+F31+F33+F63+F66+F69+F71+F73+F75+F82+F103+F105+F107+F117+F56+F114</f>
        <v>1869576.9</v>
      </c>
    </row>
    <row r="11" spans="1:6" ht="57" customHeight="1">
      <c r="A11" s="15" t="s">
        <v>1</v>
      </c>
      <c r="B11" s="16" t="s">
        <v>269</v>
      </c>
      <c r="C11" s="16" t="s">
        <v>267</v>
      </c>
      <c r="D11" s="17" t="s">
        <v>268</v>
      </c>
      <c r="E11" s="7" t="s">
        <v>279</v>
      </c>
      <c r="F11" s="8">
        <f>F12+F13+F14+F15+F16+F17</f>
        <v>6923.4</v>
      </c>
    </row>
    <row r="12" spans="1:6" ht="30" customHeight="1">
      <c r="A12" s="15" t="s">
        <v>1</v>
      </c>
      <c r="B12" s="16" t="s">
        <v>2</v>
      </c>
      <c r="C12" s="16" t="s">
        <v>267</v>
      </c>
      <c r="D12" s="17" t="s">
        <v>258</v>
      </c>
      <c r="E12" s="6" t="s">
        <v>0</v>
      </c>
      <c r="F12" s="8" t="s">
        <v>3</v>
      </c>
    </row>
    <row r="13" spans="1:6" ht="30" customHeight="1">
      <c r="A13" s="15" t="s">
        <v>1</v>
      </c>
      <c r="B13" s="16" t="s">
        <v>5</v>
      </c>
      <c r="C13" s="16" t="s">
        <v>267</v>
      </c>
      <c r="D13" s="17" t="s">
        <v>258</v>
      </c>
      <c r="E13" s="6" t="s">
        <v>4</v>
      </c>
      <c r="F13" s="8" t="s">
        <v>6</v>
      </c>
    </row>
    <row r="14" spans="1:6" ht="30" customHeight="1">
      <c r="A14" s="15" t="s">
        <v>1</v>
      </c>
      <c r="B14" s="16" t="s">
        <v>8</v>
      </c>
      <c r="C14" s="16" t="s">
        <v>267</v>
      </c>
      <c r="D14" s="17" t="s">
        <v>258</v>
      </c>
      <c r="E14" s="6" t="s">
        <v>7</v>
      </c>
      <c r="F14" s="8" t="s">
        <v>9</v>
      </c>
    </row>
    <row r="15" spans="1:6" ht="30" customHeight="1">
      <c r="A15" s="15" t="s">
        <v>1</v>
      </c>
      <c r="B15" s="16" t="s">
        <v>11</v>
      </c>
      <c r="C15" s="16" t="s">
        <v>267</v>
      </c>
      <c r="D15" s="17" t="s">
        <v>258</v>
      </c>
      <c r="E15" s="6" t="s">
        <v>10</v>
      </c>
      <c r="F15" s="8" t="s">
        <v>12</v>
      </c>
    </row>
    <row r="16" spans="1:6" ht="30" customHeight="1">
      <c r="A16" s="15" t="s">
        <v>1</v>
      </c>
      <c r="B16" s="16" t="s">
        <v>14</v>
      </c>
      <c r="C16" s="16" t="s">
        <v>267</v>
      </c>
      <c r="D16" s="17" t="s">
        <v>258</v>
      </c>
      <c r="E16" s="6" t="s">
        <v>13</v>
      </c>
      <c r="F16" s="8" t="s">
        <v>15</v>
      </c>
    </row>
    <row r="17" spans="1:6" ht="30" customHeight="1">
      <c r="A17" s="15" t="s">
        <v>1</v>
      </c>
      <c r="B17" s="16" t="s">
        <v>17</v>
      </c>
      <c r="C17" s="16" t="s">
        <v>267</v>
      </c>
      <c r="D17" s="17" t="s">
        <v>259</v>
      </c>
      <c r="E17" s="6" t="s">
        <v>16</v>
      </c>
      <c r="F17" s="8" t="s">
        <v>18</v>
      </c>
    </row>
    <row r="18" spans="1:6" ht="78.75">
      <c r="A18" s="15" t="s">
        <v>20</v>
      </c>
      <c r="B18" s="16" t="s">
        <v>269</v>
      </c>
      <c r="C18" s="16" t="s">
        <v>267</v>
      </c>
      <c r="D18" s="17" t="s">
        <v>268</v>
      </c>
      <c r="E18" s="6" t="s">
        <v>282</v>
      </c>
      <c r="F18" s="8" t="str">
        <f>F19</f>
        <v>2,0</v>
      </c>
    </row>
    <row r="19" spans="1:6" ht="47.25">
      <c r="A19" s="15" t="s">
        <v>20</v>
      </c>
      <c r="B19" s="16" t="s">
        <v>21</v>
      </c>
      <c r="C19" s="16" t="s">
        <v>267</v>
      </c>
      <c r="D19" s="17" t="s">
        <v>259</v>
      </c>
      <c r="E19" s="6" t="s">
        <v>19</v>
      </c>
      <c r="F19" s="8" t="s">
        <v>22</v>
      </c>
    </row>
    <row r="20" spans="1:6" ht="45" customHeight="1">
      <c r="A20" s="15" t="s">
        <v>23</v>
      </c>
      <c r="B20" s="16" t="s">
        <v>269</v>
      </c>
      <c r="C20" s="16" t="s">
        <v>267</v>
      </c>
      <c r="D20" s="17" t="s">
        <v>268</v>
      </c>
      <c r="E20" s="6" t="s">
        <v>243</v>
      </c>
      <c r="F20" s="8" t="str">
        <f>F21</f>
        <v>3,0</v>
      </c>
    </row>
    <row r="21" spans="1:6" ht="47.25">
      <c r="A21" s="15" t="s">
        <v>23</v>
      </c>
      <c r="B21" s="16" t="s">
        <v>21</v>
      </c>
      <c r="C21" s="16" t="s">
        <v>267</v>
      </c>
      <c r="D21" s="17" t="s">
        <v>259</v>
      </c>
      <c r="E21" s="6" t="s">
        <v>19</v>
      </c>
      <c r="F21" s="8" t="s">
        <v>24</v>
      </c>
    </row>
    <row r="22" spans="1:6" ht="78.75">
      <c r="A22" s="15" t="s">
        <v>25</v>
      </c>
      <c r="B22" s="16" t="s">
        <v>269</v>
      </c>
      <c r="C22" s="16" t="s">
        <v>267</v>
      </c>
      <c r="D22" s="17" t="s">
        <v>268</v>
      </c>
      <c r="E22" s="6" t="s">
        <v>280</v>
      </c>
      <c r="F22" s="8" t="str">
        <f>F23</f>
        <v>2,0</v>
      </c>
    </row>
    <row r="23" spans="1:6" ht="47.25">
      <c r="A23" s="15" t="s">
        <v>25</v>
      </c>
      <c r="B23" s="16" t="s">
        <v>21</v>
      </c>
      <c r="C23" s="16" t="s">
        <v>267</v>
      </c>
      <c r="D23" s="17" t="s">
        <v>259</v>
      </c>
      <c r="E23" s="6" t="s">
        <v>19</v>
      </c>
      <c r="F23" s="8" t="s">
        <v>22</v>
      </c>
    </row>
    <row r="24" spans="1:6" ht="78.75">
      <c r="A24" s="15" t="s">
        <v>27</v>
      </c>
      <c r="B24" s="16" t="s">
        <v>269</v>
      </c>
      <c r="C24" s="16" t="s">
        <v>267</v>
      </c>
      <c r="D24" s="17" t="s">
        <v>268</v>
      </c>
      <c r="E24" s="6" t="s">
        <v>244</v>
      </c>
      <c r="F24" s="8">
        <f>F25+F26+F27+F28</f>
        <v>990.9</v>
      </c>
    </row>
    <row r="25" spans="1:6" ht="78.75">
      <c r="A25" s="15" t="s">
        <v>27</v>
      </c>
      <c r="B25" s="16" t="s">
        <v>28</v>
      </c>
      <c r="C25" s="16" t="s">
        <v>267</v>
      </c>
      <c r="D25" s="17" t="s">
        <v>259</v>
      </c>
      <c r="E25" s="6" t="s">
        <v>26</v>
      </c>
      <c r="F25" s="8" t="s">
        <v>29</v>
      </c>
    </row>
    <row r="26" spans="1:6" ht="30" customHeight="1">
      <c r="A26" s="15" t="s">
        <v>27</v>
      </c>
      <c r="B26" s="16" t="s">
        <v>17</v>
      </c>
      <c r="C26" s="16" t="s">
        <v>267</v>
      </c>
      <c r="D26" s="17" t="s">
        <v>259</v>
      </c>
      <c r="E26" s="6" t="s">
        <v>16</v>
      </c>
      <c r="F26" s="8" t="s">
        <v>30</v>
      </c>
    </row>
    <row r="27" spans="1:6" ht="78.75">
      <c r="A27" s="15" t="s">
        <v>27</v>
      </c>
      <c r="B27" s="16" t="s">
        <v>32</v>
      </c>
      <c r="C27" s="16" t="s">
        <v>267</v>
      </c>
      <c r="D27" s="17" t="s">
        <v>259</v>
      </c>
      <c r="E27" s="6" t="s">
        <v>31</v>
      </c>
      <c r="F27" s="8" t="s">
        <v>33</v>
      </c>
    </row>
    <row r="28" spans="1:6" ht="47.25">
      <c r="A28" s="15" t="s">
        <v>27</v>
      </c>
      <c r="B28" s="16" t="s">
        <v>21</v>
      </c>
      <c r="C28" s="16" t="s">
        <v>267</v>
      </c>
      <c r="D28" s="17" t="s">
        <v>259</v>
      </c>
      <c r="E28" s="6" t="s">
        <v>19</v>
      </c>
      <c r="F28" s="8" t="s">
        <v>34</v>
      </c>
    </row>
    <row r="29" spans="1:6" ht="63">
      <c r="A29" s="15" t="s">
        <v>35</v>
      </c>
      <c r="B29" s="16" t="s">
        <v>269</v>
      </c>
      <c r="C29" s="16" t="s">
        <v>267</v>
      </c>
      <c r="D29" s="17" t="s">
        <v>268</v>
      </c>
      <c r="E29" s="6" t="s">
        <v>245</v>
      </c>
      <c r="F29" s="8" t="str">
        <f>F30</f>
        <v>3,0</v>
      </c>
    </row>
    <row r="30" spans="1:6" ht="47.25">
      <c r="A30" s="15" t="s">
        <v>35</v>
      </c>
      <c r="B30" s="16" t="s">
        <v>21</v>
      </c>
      <c r="C30" s="16" t="s">
        <v>267</v>
      </c>
      <c r="D30" s="17" t="s">
        <v>259</v>
      </c>
      <c r="E30" s="6" t="s">
        <v>19</v>
      </c>
      <c r="F30" s="8" t="s">
        <v>24</v>
      </c>
    </row>
    <row r="31" spans="1:6" ht="110.25">
      <c r="A31" s="15" t="s">
        <v>36</v>
      </c>
      <c r="B31" s="16" t="s">
        <v>269</v>
      </c>
      <c r="C31" s="16" t="s">
        <v>267</v>
      </c>
      <c r="D31" s="17" t="s">
        <v>268</v>
      </c>
      <c r="E31" s="6" t="s">
        <v>246</v>
      </c>
      <c r="F31" s="8" t="str">
        <f>F32</f>
        <v>109,4</v>
      </c>
    </row>
    <row r="32" spans="1:6" ht="47.25">
      <c r="A32" s="15" t="s">
        <v>36</v>
      </c>
      <c r="B32" s="16" t="s">
        <v>21</v>
      </c>
      <c r="C32" s="16" t="s">
        <v>267</v>
      </c>
      <c r="D32" s="17" t="s">
        <v>259</v>
      </c>
      <c r="E32" s="6" t="s">
        <v>19</v>
      </c>
      <c r="F32" s="8" t="s">
        <v>37</v>
      </c>
    </row>
    <row r="33" spans="1:6" ht="47.25">
      <c r="A33" s="15" t="s">
        <v>39</v>
      </c>
      <c r="B33" s="16" t="s">
        <v>269</v>
      </c>
      <c r="C33" s="16" t="s">
        <v>267</v>
      </c>
      <c r="D33" s="17" t="s">
        <v>268</v>
      </c>
      <c r="E33" s="9" t="s">
        <v>274</v>
      </c>
      <c r="F33" s="8">
        <f>F34+F35+F36+F37+F38+F39+F40+F41+F42+F43+F44+F45+F46+F47+F48+F49+F50+F51+F52+F53+F54+F55</f>
        <v>591983.29999999993</v>
      </c>
    </row>
    <row r="34" spans="1:6" ht="94.5">
      <c r="A34" s="15" t="s">
        <v>39</v>
      </c>
      <c r="B34" s="16" t="s">
        <v>40</v>
      </c>
      <c r="C34" s="16" t="s">
        <v>267</v>
      </c>
      <c r="D34" s="17" t="s">
        <v>260</v>
      </c>
      <c r="E34" s="6" t="s">
        <v>38</v>
      </c>
      <c r="F34" s="8" t="s">
        <v>41</v>
      </c>
    </row>
    <row r="35" spans="1:6" ht="141.75">
      <c r="A35" s="15" t="s">
        <v>39</v>
      </c>
      <c r="B35" s="16" t="s">
        <v>43</v>
      </c>
      <c r="C35" s="16" t="s">
        <v>267</v>
      </c>
      <c r="D35" s="17" t="s">
        <v>260</v>
      </c>
      <c r="E35" s="6" t="s">
        <v>42</v>
      </c>
      <c r="F35" s="8" t="s">
        <v>44</v>
      </c>
    </row>
    <row r="36" spans="1:6" ht="63">
      <c r="A36" s="15" t="s">
        <v>39</v>
      </c>
      <c r="B36" s="16" t="s">
        <v>46</v>
      </c>
      <c r="C36" s="16" t="s">
        <v>267</v>
      </c>
      <c r="D36" s="17" t="s">
        <v>260</v>
      </c>
      <c r="E36" s="6" t="s">
        <v>45</v>
      </c>
      <c r="F36" s="8" t="s">
        <v>47</v>
      </c>
    </row>
    <row r="37" spans="1:6" ht="47.25">
      <c r="A37" s="15" t="s">
        <v>39</v>
      </c>
      <c r="B37" s="16" t="s">
        <v>49</v>
      </c>
      <c r="C37" s="16" t="s">
        <v>267</v>
      </c>
      <c r="D37" s="17" t="s">
        <v>260</v>
      </c>
      <c r="E37" s="6" t="s">
        <v>48</v>
      </c>
      <c r="F37" s="8" t="s">
        <v>50</v>
      </c>
    </row>
    <row r="38" spans="1:6" ht="63">
      <c r="A38" s="15" t="s">
        <v>39</v>
      </c>
      <c r="B38" s="16" t="s">
        <v>52</v>
      </c>
      <c r="C38" s="16" t="s">
        <v>267</v>
      </c>
      <c r="D38" s="17" t="s">
        <v>260</v>
      </c>
      <c r="E38" s="6" t="s">
        <v>51</v>
      </c>
      <c r="F38" s="8" t="s">
        <v>53</v>
      </c>
    </row>
    <row r="39" spans="1:6" ht="30" customHeight="1">
      <c r="A39" s="15" t="s">
        <v>39</v>
      </c>
      <c r="B39" s="16" t="s">
        <v>55</v>
      </c>
      <c r="C39" s="16" t="s">
        <v>267</v>
      </c>
      <c r="D39" s="17" t="s">
        <v>260</v>
      </c>
      <c r="E39" s="6" t="s">
        <v>54</v>
      </c>
      <c r="F39" s="8" t="s">
        <v>56</v>
      </c>
    </row>
    <row r="40" spans="1:6" ht="47.25">
      <c r="A40" s="15" t="s">
        <v>39</v>
      </c>
      <c r="B40" s="16" t="s">
        <v>58</v>
      </c>
      <c r="C40" s="16" t="s">
        <v>267</v>
      </c>
      <c r="D40" s="17" t="s">
        <v>260</v>
      </c>
      <c r="E40" s="6" t="s">
        <v>57</v>
      </c>
      <c r="F40" s="8" t="s">
        <v>59</v>
      </c>
    </row>
    <row r="41" spans="1:6" ht="30" customHeight="1">
      <c r="A41" s="15" t="s">
        <v>39</v>
      </c>
      <c r="B41" s="16" t="s">
        <v>61</v>
      </c>
      <c r="C41" s="16" t="s">
        <v>267</v>
      </c>
      <c r="D41" s="17" t="s">
        <v>260</v>
      </c>
      <c r="E41" s="6" t="s">
        <v>60</v>
      </c>
      <c r="F41" s="8" t="s">
        <v>62</v>
      </c>
    </row>
    <row r="42" spans="1:6" ht="30" customHeight="1">
      <c r="A42" s="15" t="s">
        <v>39</v>
      </c>
      <c r="B42" s="16" t="s">
        <v>64</v>
      </c>
      <c r="C42" s="16" t="s">
        <v>267</v>
      </c>
      <c r="D42" s="17" t="s">
        <v>260</v>
      </c>
      <c r="E42" s="6" t="s">
        <v>63</v>
      </c>
      <c r="F42" s="8" t="s">
        <v>65</v>
      </c>
    </row>
    <row r="43" spans="1:6" ht="63">
      <c r="A43" s="15" t="s">
        <v>39</v>
      </c>
      <c r="B43" s="16" t="s">
        <v>67</v>
      </c>
      <c r="C43" s="16" t="s">
        <v>267</v>
      </c>
      <c r="D43" s="17" t="s">
        <v>260</v>
      </c>
      <c r="E43" s="6" t="s">
        <v>66</v>
      </c>
      <c r="F43" s="8" t="s">
        <v>68</v>
      </c>
    </row>
    <row r="44" spans="1:6" ht="63" customHeight="1">
      <c r="A44" s="15" t="s">
        <v>39</v>
      </c>
      <c r="B44" s="16" t="s">
        <v>70</v>
      </c>
      <c r="C44" s="16" t="s">
        <v>267</v>
      </c>
      <c r="D44" s="17" t="s">
        <v>260</v>
      </c>
      <c r="E44" s="6" t="s">
        <v>69</v>
      </c>
      <c r="F44" s="8" t="s">
        <v>71</v>
      </c>
    </row>
    <row r="45" spans="1:6" ht="94.5">
      <c r="A45" s="15" t="s">
        <v>39</v>
      </c>
      <c r="B45" s="16" t="s">
        <v>73</v>
      </c>
      <c r="C45" s="16" t="s">
        <v>267</v>
      </c>
      <c r="D45" s="17" t="s">
        <v>260</v>
      </c>
      <c r="E45" s="6" t="s">
        <v>72</v>
      </c>
      <c r="F45" s="8" t="s">
        <v>74</v>
      </c>
    </row>
    <row r="46" spans="1:6" ht="30" customHeight="1">
      <c r="A46" s="15" t="s">
        <v>39</v>
      </c>
      <c r="B46" s="16" t="s">
        <v>76</v>
      </c>
      <c r="C46" s="16" t="s">
        <v>267</v>
      </c>
      <c r="D46" s="17" t="s">
        <v>260</v>
      </c>
      <c r="E46" s="6" t="s">
        <v>75</v>
      </c>
      <c r="F46" s="8" t="s">
        <v>77</v>
      </c>
    </row>
    <row r="47" spans="1:6" ht="63">
      <c r="A47" s="15" t="s">
        <v>39</v>
      </c>
      <c r="B47" s="16" t="s">
        <v>79</v>
      </c>
      <c r="C47" s="16" t="s">
        <v>267</v>
      </c>
      <c r="D47" s="17" t="s">
        <v>260</v>
      </c>
      <c r="E47" s="6" t="s">
        <v>78</v>
      </c>
      <c r="F47" s="8" t="s">
        <v>80</v>
      </c>
    </row>
    <row r="48" spans="1:6" ht="63">
      <c r="A48" s="15" t="s">
        <v>39</v>
      </c>
      <c r="B48" s="16" t="s">
        <v>82</v>
      </c>
      <c r="C48" s="16" t="s">
        <v>267</v>
      </c>
      <c r="D48" s="17" t="s">
        <v>260</v>
      </c>
      <c r="E48" s="6" t="s">
        <v>81</v>
      </c>
      <c r="F48" s="8" t="s">
        <v>83</v>
      </c>
    </row>
    <row r="49" spans="1:6" ht="30" customHeight="1">
      <c r="A49" s="15" t="s">
        <v>39</v>
      </c>
      <c r="B49" s="16" t="s">
        <v>85</v>
      </c>
      <c r="C49" s="16" t="s">
        <v>267</v>
      </c>
      <c r="D49" s="17" t="s">
        <v>260</v>
      </c>
      <c r="E49" s="6" t="s">
        <v>84</v>
      </c>
      <c r="F49" s="8" t="s">
        <v>86</v>
      </c>
    </row>
    <row r="50" spans="1:6" ht="94.5">
      <c r="A50" s="15" t="s">
        <v>39</v>
      </c>
      <c r="B50" s="16" t="s">
        <v>88</v>
      </c>
      <c r="C50" s="16" t="s">
        <v>267</v>
      </c>
      <c r="D50" s="17" t="s">
        <v>260</v>
      </c>
      <c r="E50" s="6" t="s">
        <v>87</v>
      </c>
      <c r="F50" s="8" t="s">
        <v>89</v>
      </c>
    </row>
    <row r="51" spans="1:6" ht="29.25" customHeight="1">
      <c r="A51" s="15" t="s">
        <v>39</v>
      </c>
      <c r="B51" s="16" t="s">
        <v>91</v>
      </c>
      <c r="C51" s="16" t="s">
        <v>267</v>
      </c>
      <c r="D51" s="17" t="s">
        <v>260</v>
      </c>
      <c r="E51" s="6" t="s">
        <v>90</v>
      </c>
      <c r="F51" s="8">
        <v>-2.4</v>
      </c>
    </row>
    <row r="52" spans="1:6" ht="157.5">
      <c r="A52" s="15" t="s">
        <v>39</v>
      </c>
      <c r="B52" s="16" t="s">
        <v>93</v>
      </c>
      <c r="C52" s="16" t="s">
        <v>267</v>
      </c>
      <c r="D52" s="17" t="s">
        <v>259</v>
      </c>
      <c r="E52" s="6" t="s">
        <v>92</v>
      </c>
      <c r="F52" s="8" t="s">
        <v>94</v>
      </c>
    </row>
    <row r="53" spans="1:6" ht="78.75">
      <c r="A53" s="15" t="s">
        <v>39</v>
      </c>
      <c r="B53" s="16" t="s">
        <v>96</v>
      </c>
      <c r="C53" s="16" t="s">
        <v>267</v>
      </c>
      <c r="D53" s="17" t="s">
        <v>259</v>
      </c>
      <c r="E53" s="6" t="s">
        <v>95</v>
      </c>
      <c r="F53" s="8" t="s">
        <v>97</v>
      </c>
    </row>
    <row r="54" spans="1:6" ht="78.75">
      <c r="A54" s="15" t="s">
        <v>39</v>
      </c>
      <c r="B54" s="16" t="s">
        <v>99</v>
      </c>
      <c r="C54" s="16" t="s">
        <v>267</v>
      </c>
      <c r="D54" s="17" t="s">
        <v>259</v>
      </c>
      <c r="E54" s="6" t="s">
        <v>98</v>
      </c>
      <c r="F54" s="8" t="s">
        <v>100</v>
      </c>
    </row>
    <row r="55" spans="1:6" ht="47.25">
      <c r="A55" s="15" t="s">
        <v>39</v>
      </c>
      <c r="B55" s="16" t="s">
        <v>21</v>
      </c>
      <c r="C55" s="16" t="s">
        <v>267</v>
      </c>
      <c r="D55" s="17" t="s">
        <v>259</v>
      </c>
      <c r="E55" s="6" t="s">
        <v>19</v>
      </c>
      <c r="F55" s="8" t="s">
        <v>101</v>
      </c>
    </row>
    <row r="56" spans="1:6" ht="31.5">
      <c r="A56" s="15" t="s">
        <v>102</v>
      </c>
      <c r="B56" s="16" t="s">
        <v>269</v>
      </c>
      <c r="C56" s="16" t="s">
        <v>267</v>
      </c>
      <c r="D56" s="17" t="s">
        <v>268</v>
      </c>
      <c r="E56" s="6" t="s">
        <v>247</v>
      </c>
      <c r="F56" s="8">
        <f>F57+F58+F59+F60+F61+F62</f>
        <v>2004.2</v>
      </c>
    </row>
    <row r="57" spans="1:6" ht="78.75">
      <c r="A57" s="15" t="s">
        <v>102</v>
      </c>
      <c r="B57" s="16" t="s">
        <v>28</v>
      </c>
      <c r="C57" s="16" t="s">
        <v>267</v>
      </c>
      <c r="D57" s="17" t="s">
        <v>259</v>
      </c>
      <c r="E57" s="6" t="s">
        <v>26</v>
      </c>
      <c r="F57" s="8" t="s">
        <v>103</v>
      </c>
    </row>
    <row r="58" spans="1:6" ht="78.75">
      <c r="A58" s="15" t="s">
        <v>102</v>
      </c>
      <c r="B58" s="16" t="s">
        <v>105</v>
      </c>
      <c r="C58" s="16" t="s">
        <v>267</v>
      </c>
      <c r="D58" s="17" t="s">
        <v>259</v>
      </c>
      <c r="E58" s="6" t="s">
        <v>104</v>
      </c>
      <c r="F58" s="8" t="s">
        <v>106</v>
      </c>
    </row>
    <row r="59" spans="1:6" ht="78.75">
      <c r="A59" s="15" t="s">
        <v>102</v>
      </c>
      <c r="B59" s="16" t="s">
        <v>108</v>
      </c>
      <c r="C59" s="16" t="s">
        <v>267</v>
      </c>
      <c r="D59" s="17" t="s">
        <v>259</v>
      </c>
      <c r="E59" s="6" t="s">
        <v>107</v>
      </c>
      <c r="F59" s="8" t="s">
        <v>109</v>
      </c>
    </row>
    <row r="60" spans="1:6" ht="47.25">
      <c r="A60" s="15" t="s">
        <v>102</v>
      </c>
      <c r="B60" s="16" t="s">
        <v>111</v>
      </c>
      <c r="C60" s="16" t="s">
        <v>267</v>
      </c>
      <c r="D60" s="17" t="s">
        <v>259</v>
      </c>
      <c r="E60" s="6" t="s">
        <v>110</v>
      </c>
      <c r="F60" s="8" t="s">
        <v>112</v>
      </c>
    </row>
    <row r="61" spans="1:6" ht="94.5">
      <c r="A61" s="15" t="s">
        <v>102</v>
      </c>
      <c r="B61" s="16" t="s">
        <v>114</v>
      </c>
      <c r="C61" s="16" t="s">
        <v>267</v>
      </c>
      <c r="D61" s="17" t="s">
        <v>259</v>
      </c>
      <c r="E61" s="6" t="s">
        <v>113</v>
      </c>
      <c r="F61" s="8" t="s">
        <v>115</v>
      </c>
    </row>
    <row r="62" spans="1:6" ht="47.25">
      <c r="A62" s="15" t="s">
        <v>102</v>
      </c>
      <c r="B62" s="16" t="s">
        <v>21</v>
      </c>
      <c r="C62" s="16" t="s">
        <v>267</v>
      </c>
      <c r="D62" s="17" t="s">
        <v>259</v>
      </c>
      <c r="E62" s="6" t="s">
        <v>19</v>
      </c>
      <c r="F62" s="8" t="s">
        <v>116</v>
      </c>
    </row>
    <row r="63" spans="1:6" ht="47.25">
      <c r="A63" s="15" t="s">
        <v>117</v>
      </c>
      <c r="B63" s="16" t="s">
        <v>269</v>
      </c>
      <c r="C63" s="16" t="s">
        <v>267</v>
      </c>
      <c r="D63" s="17" t="s">
        <v>268</v>
      </c>
      <c r="E63" s="6" t="s">
        <v>248</v>
      </c>
      <c r="F63" s="8">
        <f>F64+F65</f>
        <v>3090.9</v>
      </c>
    </row>
    <row r="64" spans="1:6" ht="94.5">
      <c r="A64" s="15" t="s">
        <v>117</v>
      </c>
      <c r="B64" s="16" t="s">
        <v>114</v>
      </c>
      <c r="C64" s="16" t="s">
        <v>267</v>
      </c>
      <c r="D64" s="17" t="s">
        <v>259</v>
      </c>
      <c r="E64" s="6" t="s">
        <v>113</v>
      </c>
      <c r="F64" s="8" t="s">
        <v>118</v>
      </c>
    </row>
    <row r="65" spans="1:6" ht="47.25">
      <c r="A65" s="15" t="s">
        <v>117</v>
      </c>
      <c r="B65" s="16" t="s">
        <v>21</v>
      </c>
      <c r="C65" s="16" t="s">
        <v>267</v>
      </c>
      <c r="D65" s="17" t="s">
        <v>259</v>
      </c>
      <c r="E65" s="6" t="s">
        <v>19</v>
      </c>
      <c r="F65" s="8" t="s">
        <v>119</v>
      </c>
    </row>
    <row r="66" spans="1:6" ht="30" customHeight="1">
      <c r="A66" s="15" t="s">
        <v>121</v>
      </c>
      <c r="B66" s="16" t="s">
        <v>269</v>
      </c>
      <c r="C66" s="16" t="s">
        <v>267</v>
      </c>
      <c r="D66" s="17" t="s">
        <v>268</v>
      </c>
      <c r="E66" s="6" t="s">
        <v>281</v>
      </c>
      <c r="F66" s="8">
        <f>F67+F68</f>
        <v>203.8</v>
      </c>
    </row>
    <row r="67" spans="1:6" ht="30" customHeight="1">
      <c r="A67" s="15" t="s">
        <v>121</v>
      </c>
      <c r="B67" s="16" t="s">
        <v>122</v>
      </c>
      <c r="C67" s="16" t="s">
        <v>267</v>
      </c>
      <c r="D67" s="17" t="s">
        <v>259</v>
      </c>
      <c r="E67" s="6" t="s">
        <v>120</v>
      </c>
      <c r="F67" s="8" t="s">
        <v>123</v>
      </c>
    </row>
    <row r="68" spans="1:6" ht="47.25">
      <c r="A68" s="15" t="s">
        <v>121</v>
      </c>
      <c r="B68" s="16" t="s">
        <v>21</v>
      </c>
      <c r="C68" s="16" t="s">
        <v>267</v>
      </c>
      <c r="D68" s="17" t="s">
        <v>259</v>
      </c>
      <c r="E68" s="6" t="s">
        <v>19</v>
      </c>
      <c r="F68" s="8" t="s">
        <v>124</v>
      </c>
    </row>
    <row r="69" spans="1:6" ht="30" customHeight="1">
      <c r="A69" s="15" t="s">
        <v>125</v>
      </c>
      <c r="B69" s="16" t="s">
        <v>269</v>
      </c>
      <c r="C69" s="16" t="s">
        <v>267</v>
      </c>
      <c r="D69" s="17" t="s">
        <v>268</v>
      </c>
      <c r="E69" s="6" t="s">
        <v>249</v>
      </c>
      <c r="F69" s="8" t="str">
        <f>F70</f>
        <v>19,0</v>
      </c>
    </row>
    <row r="70" spans="1:6" ht="78.75">
      <c r="A70" s="15" t="s">
        <v>125</v>
      </c>
      <c r="B70" s="16" t="s">
        <v>105</v>
      </c>
      <c r="C70" s="16" t="s">
        <v>267</v>
      </c>
      <c r="D70" s="17" t="s">
        <v>259</v>
      </c>
      <c r="E70" s="6" t="s">
        <v>104</v>
      </c>
      <c r="F70" s="8" t="s">
        <v>126</v>
      </c>
    </row>
    <row r="71" spans="1:6" ht="30" customHeight="1">
      <c r="A71" s="15" t="s">
        <v>127</v>
      </c>
      <c r="B71" s="16" t="s">
        <v>269</v>
      </c>
      <c r="C71" s="16" t="s">
        <v>267</v>
      </c>
      <c r="D71" s="17" t="s">
        <v>268</v>
      </c>
      <c r="E71" s="6" t="s">
        <v>250</v>
      </c>
      <c r="F71" s="8" t="str">
        <f>F72</f>
        <v>79,0</v>
      </c>
    </row>
    <row r="72" spans="1:6" ht="78.75">
      <c r="A72" s="15" t="s">
        <v>127</v>
      </c>
      <c r="B72" s="16" t="s">
        <v>32</v>
      </c>
      <c r="C72" s="16" t="s">
        <v>267</v>
      </c>
      <c r="D72" s="17" t="s">
        <v>259</v>
      </c>
      <c r="E72" s="6" t="s">
        <v>31</v>
      </c>
      <c r="F72" s="8" t="s">
        <v>128</v>
      </c>
    </row>
    <row r="73" spans="1:6" ht="78.75">
      <c r="A73" s="15" t="s">
        <v>129</v>
      </c>
      <c r="B73" s="16" t="s">
        <v>269</v>
      </c>
      <c r="C73" s="16" t="s">
        <v>267</v>
      </c>
      <c r="D73" s="17" t="s">
        <v>268</v>
      </c>
      <c r="E73" s="6" t="s">
        <v>251</v>
      </c>
      <c r="F73" s="8" t="str">
        <f>F74</f>
        <v>2 912,5</v>
      </c>
    </row>
    <row r="74" spans="1:6" ht="47.25">
      <c r="A74" s="15" t="s">
        <v>129</v>
      </c>
      <c r="B74" s="16" t="s">
        <v>21</v>
      </c>
      <c r="C74" s="16" t="s">
        <v>267</v>
      </c>
      <c r="D74" s="17" t="s">
        <v>259</v>
      </c>
      <c r="E74" s="6" t="s">
        <v>19</v>
      </c>
      <c r="F74" s="8" t="s">
        <v>130</v>
      </c>
    </row>
    <row r="75" spans="1:6" ht="30" customHeight="1">
      <c r="A75" s="15" t="s">
        <v>132</v>
      </c>
      <c r="B75" s="16" t="s">
        <v>269</v>
      </c>
      <c r="C75" s="16" t="s">
        <v>267</v>
      </c>
      <c r="D75" s="17" t="s">
        <v>268</v>
      </c>
      <c r="E75" s="6" t="s">
        <v>252</v>
      </c>
      <c r="F75" s="8">
        <f>F76+F77+F78+F79+F80+F81</f>
        <v>2399.5</v>
      </c>
    </row>
    <row r="76" spans="1:6" ht="30" customHeight="1">
      <c r="A76" s="15" t="s">
        <v>132</v>
      </c>
      <c r="B76" s="16" t="s">
        <v>133</v>
      </c>
      <c r="C76" s="16" t="s">
        <v>267</v>
      </c>
      <c r="D76" s="17" t="s">
        <v>260</v>
      </c>
      <c r="E76" s="6" t="s">
        <v>131</v>
      </c>
      <c r="F76" s="8" t="s">
        <v>134</v>
      </c>
    </row>
    <row r="77" spans="1:6" ht="126">
      <c r="A77" s="15" t="s">
        <v>132</v>
      </c>
      <c r="B77" s="16" t="s">
        <v>136</v>
      </c>
      <c r="C77" s="16" t="s">
        <v>267</v>
      </c>
      <c r="D77" s="17" t="s">
        <v>260</v>
      </c>
      <c r="E77" s="6" t="s">
        <v>135</v>
      </c>
      <c r="F77" s="8" t="s">
        <v>137</v>
      </c>
    </row>
    <row r="78" spans="1:6" ht="47.25">
      <c r="A78" s="15" t="s">
        <v>132</v>
      </c>
      <c r="B78" s="16" t="s">
        <v>139</v>
      </c>
      <c r="C78" s="16" t="s">
        <v>267</v>
      </c>
      <c r="D78" s="17" t="s">
        <v>258</v>
      </c>
      <c r="E78" s="6" t="s">
        <v>138</v>
      </c>
      <c r="F78" s="8" t="s">
        <v>140</v>
      </c>
    </row>
    <row r="79" spans="1:6" ht="30" customHeight="1">
      <c r="A79" s="15" t="s">
        <v>132</v>
      </c>
      <c r="B79" s="16" t="s">
        <v>142</v>
      </c>
      <c r="C79" s="16" t="s">
        <v>267</v>
      </c>
      <c r="D79" s="17" t="s">
        <v>261</v>
      </c>
      <c r="E79" s="6" t="s">
        <v>141</v>
      </c>
      <c r="F79" s="8" t="s">
        <v>143</v>
      </c>
    </row>
    <row r="80" spans="1:6" ht="47.25">
      <c r="A80" s="15" t="s">
        <v>132</v>
      </c>
      <c r="B80" s="16" t="s">
        <v>21</v>
      </c>
      <c r="C80" s="16" t="s">
        <v>267</v>
      </c>
      <c r="D80" s="17" t="s">
        <v>259</v>
      </c>
      <c r="E80" s="6" t="s">
        <v>19</v>
      </c>
      <c r="F80" s="8" t="s">
        <v>144</v>
      </c>
    </row>
    <row r="81" spans="1:6" ht="30" customHeight="1">
      <c r="A81" s="15" t="s">
        <v>132</v>
      </c>
      <c r="B81" s="16" t="s">
        <v>146</v>
      </c>
      <c r="C81" s="16" t="s">
        <v>267</v>
      </c>
      <c r="D81" s="17" t="s">
        <v>262</v>
      </c>
      <c r="E81" s="6" t="s">
        <v>145</v>
      </c>
      <c r="F81" s="8" t="s">
        <v>147</v>
      </c>
    </row>
    <row r="82" spans="1:6" ht="63">
      <c r="A82" s="15" t="s">
        <v>149</v>
      </c>
      <c r="B82" s="16" t="s">
        <v>269</v>
      </c>
      <c r="C82" s="16" t="s">
        <v>267</v>
      </c>
      <c r="D82" s="17" t="s">
        <v>268</v>
      </c>
      <c r="E82" s="6" t="s">
        <v>253</v>
      </c>
      <c r="F82" s="8">
        <f>F83+F84+F85+F86+F87+F88+F89+F90+F91+F92+F93+F94+F95+F96+F97+F98+F99+F100+F101+F102</f>
        <v>740462.70000000007</v>
      </c>
    </row>
    <row r="83" spans="1:6" ht="30" customHeight="1">
      <c r="A83" s="15" t="s">
        <v>149</v>
      </c>
      <c r="B83" s="16" t="s">
        <v>150</v>
      </c>
      <c r="C83" s="16" t="s">
        <v>267</v>
      </c>
      <c r="D83" s="17" t="s">
        <v>261</v>
      </c>
      <c r="E83" s="6" t="s">
        <v>148</v>
      </c>
      <c r="F83" s="8" t="s">
        <v>151</v>
      </c>
    </row>
    <row r="84" spans="1:6" ht="30" customHeight="1">
      <c r="A84" s="15" t="s">
        <v>149</v>
      </c>
      <c r="B84" s="16" t="s">
        <v>146</v>
      </c>
      <c r="C84" s="16" t="s">
        <v>267</v>
      </c>
      <c r="D84" s="17" t="s">
        <v>262</v>
      </c>
      <c r="E84" s="6" t="s">
        <v>145</v>
      </c>
      <c r="F84" s="8" t="s">
        <v>152</v>
      </c>
    </row>
    <row r="85" spans="1:6" ht="30" customHeight="1">
      <c r="A85" s="15" t="s">
        <v>149</v>
      </c>
      <c r="B85" s="16" t="s">
        <v>154</v>
      </c>
      <c r="C85" s="16" t="s">
        <v>267</v>
      </c>
      <c r="D85" s="17" t="s">
        <v>263</v>
      </c>
      <c r="E85" s="6" t="s">
        <v>153</v>
      </c>
      <c r="F85" s="8" t="s">
        <v>155</v>
      </c>
    </row>
    <row r="86" spans="1:6" ht="63">
      <c r="A86" s="15" t="s">
        <v>149</v>
      </c>
      <c r="B86" s="16" t="s">
        <v>157</v>
      </c>
      <c r="C86" s="16" t="s">
        <v>267</v>
      </c>
      <c r="D86" s="17" t="s">
        <v>263</v>
      </c>
      <c r="E86" s="6" t="s">
        <v>156</v>
      </c>
      <c r="F86" s="8" t="s">
        <v>158</v>
      </c>
    </row>
    <row r="87" spans="1:6" ht="30" customHeight="1">
      <c r="A87" s="15" t="s">
        <v>149</v>
      </c>
      <c r="B87" s="16" t="s">
        <v>160</v>
      </c>
      <c r="C87" s="16" t="s">
        <v>267</v>
      </c>
      <c r="D87" s="17" t="s">
        <v>263</v>
      </c>
      <c r="E87" s="6" t="s">
        <v>159</v>
      </c>
      <c r="F87" s="8" t="s">
        <v>161</v>
      </c>
    </row>
    <row r="88" spans="1:6" ht="63">
      <c r="A88" s="15" t="s">
        <v>149</v>
      </c>
      <c r="B88" s="16" t="s">
        <v>163</v>
      </c>
      <c r="C88" s="16" t="s">
        <v>267</v>
      </c>
      <c r="D88" s="17" t="s">
        <v>263</v>
      </c>
      <c r="E88" s="6" t="s">
        <v>162</v>
      </c>
      <c r="F88" s="8" t="s">
        <v>164</v>
      </c>
    </row>
    <row r="89" spans="1:6" ht="63">
      <c r="A89" s="15" t="s">
        <v>149</v>
      </c>
      <c r="B89" s="16" t="s">
        <v>166</v>
      </c>
      <c r="C89" s="16" t="s">
        <v>267</v>
      </c>
      <c r="D89" s="17" t="s">
        <v>263</v>
      </c>
      <c r="E89" s="6" t="s">
        <v>165</v>
      </c>
      <c r="F89" s="8" t="s">
        <v>167</v>
      </c>
    </row>
    <row r="90" spans="1:6" ht="30" customHeight="1">
      <c r="A90" s="15" t="s">
        <v>149</v>
      </c>
      <c r="B90" s="16" t="s">
        <v>169</v>
      </c>
      <c r="C90" s="16" t="s">
        <v>267</v>
      </c>
      <c r="D90" s="17" t="s">
        <v>263</v>
      </c>
      <c r="E90" s="6" t="s">
        <v>168</v>
      </c>
      <c r="F90" s="8" t="s">
        <v>170</v>
      </c>
    </row>
    <row r="91" spans="1:6" ht="30" customHeight="1">
      <c r="A91" s="15" t="s">
        <v>149</v>
      </c>
      <c r="B91" s="16" t="s">
        <v>172</v>
      </c>
      <c r="C91" s="16" t="s">
        <v>267</v>
      </c>
      <c r="D91" s="17" t="s">
        <v>263</v>
      </c>
      <c r="E91" s="6" t="s">
        <v>171</v>
      </c>
      <c r="F91" s="8" t="s">
        <v>173</v>
      </c>
    </row>
    <row r="92" spans="1:6" ht="63">
      <c r="A92" s="15" t="s">
        <v>149</v>
      </c>
      <c r="B92" s="16" t="s">
        <v>175</v>
      </c>
      <c r="C92" s="16" t="s">
        <v>267</v>
      </c>
      <c r="D92" s="17" t="s">
        <v>263</v>
      </c>
      <c r="E92" s="6" t="s">
        <v>174</v>
      </c>
      <c r="F92" s="8" t="s">
        <v>176</v>
      </c>
    </row>
    <row r="93" spans="1:6" ht="30" customHeight="1">
      <c r="A93" s="15" t="s">
        <v>149</v>
      </c>
      <c r="B93" s="16" t="s">
        <v>178</v>
      </c>
      <c r="C93" s="16" t="s">
        <v>267</v>
      </c>
      <c r="D93" s="17" t="s">
        <v>263</v>
      </c>
      <c r="E93" s="6" t="s">
        <v>177</v>
      </c>
      <c r="F93" s="8" t="s">
        <v>179</v>
      </c>
    </row>
    <row r="94" spans="1:6" ht="47.25">
      <c r="A94" s="15" t="s">
        <v>149</v>
      </c>
      <c r="B94" s="16" t="s">
        <v>181</v>
      </c>
      <c r="C94" s="16" t="s">
        <v>267</v>
      </c>
      <c r="D94" s="17" t="s">
        <v>263</v>
      </c>
      <c r="E94" s="6" t="s">
        <v>180</v>
      </c>
      <c r="F94" s="8" t="s">
        <v>182</v>
      </c>
    </row>
    <row r="95" spans="1:6" ht="94.5">
      <c r="A95" s="15" t="s">
        <v>149</v>
      </c>
      <c r="B95" s="16" t="s">
        <v>184</v>
      </c>
      <c r="C95" s="16" t="s">
        <v>267</v>
      </c>
      <c r="D95" s="17" t="s">
        <v>263</v>
      </c>
      <c r="E95" s="6" t="s">
        <v>183</v>
      </c>
      <c r="F95" s="8" t="s">
        <v>185</v>
      </c>
    </row>
    <row r="96" spans="1:6" ht="63">
      <c r="A96" s="15" t="s">
        <v>149</v>
      </c>
      <c r="B96" s="16" t="s">
        <v>187</v>
      </c>
      <c r="C96" s="16" t="s">
        <v>267</v>
      </c>
      <c r="D96" s="17" t="s">
        <v>263</v>
      </c>
      <c r="E96" s="6" t="s">
        <v>186</v>
      </c>
      <c r="F96" s="8" t="s">
        <v>188</v>
      </c>
    </row>
    <row r="97" spans="1:6" ht="94.5">
      <c r="A97" s="15" t="s">
        <v>149</v>
      </c>
      <c r="B97" s="16" t="s">
        <v>190</v>
      </c>
      <c r="C97" s="16" t="s">
        <v>267</v>
      </c>
      <c r="D97" s="17" t="s">
        <v>263</v>
      </c>
      <c r="E97" s="6" t="s">
        <v>189</v>
      </c>
      <c r="F97" s="8" t="s">
        <v>191</v>
      </c>
    </row>
    <row r="98" spans="1:6" ht="47.25">
      <c r="A98" s="15" t="s">
        <v>149</v>
      </c>
      <c r="B98" s="16" t="s">
        <v>193</v>
      </c>
      <c r="C98" s="16" t="s">
        <v>267</v>
      </c>
      <c r="D98" s="17" t="s">
        <v>263</v>
      </c>
      <c r="E98" s="6" t="s">
        <v>192</v>
      </c>
      <c r="F98" s="8" t="s">
        <v>194</v>
      </c>
    </row>
    <row r="99" spans="1:6" ht="63">
      <c r="A99" s="15" t="s">
        <v>149</v>
      </c>
      <c r="B99" s="16" t="s">
        <v>196</v>
      </c>
      <c r="C99" s="16" t="s">
        <v>267</v>
      </c>
      <c r="D99" s="17" t="s">
        <v>263</v>
      </c>
      <c r="E99" s="6" t="s">
        <v>195</v>
      </c>
      <c r="F99" s="8" t="s">
        <v>197</v>
      </c>
    </row>
    <row r="100" spans="1:6" ht="31.5">
      <c r="A100" s="15" t="s">
        <v>149</v>
      </c>
      <c r="B100" s="16" t="s">
        <v>199</v>
      </c>
      <c r="C100" s="16" t="s">
        <v>267</v>
      </c>
      <c r="D100" s="17" t="s">
        <v>263</v>
      </c>
      <c r="E100" s="6" t="s">
        <v>198</v>
      </c>
      <c r="F100" s="8" t="s">
        <v>200</v>
      </c>
    </row>
    <row r="101" spans="1:6" ht="31.5">
      <c r="A101" s="15" t="s">
        <v>149</v>
      </c>
      <c r="B101" s="16" t="s">
        <v>202</v>
      </c>
      <c r="C101" s="16" t="s">
        <v>267</v>
      </c>
      <c r="D101" s="17" t="s">
        <v>262</v>
      </c>
      <c r="E101" s="6" t="s">
        <v>201</v>
      </c>
      <c r="F101" s="8" t="s">
        <v>203</v>
      </c>
    </row>
    <row r="102" spans="1:6" ht="63">
      <c r="A102" s="15" t="s">
        <v>149</v>
      </c>
      <c r="B102" s="16" t="s">
        <v>205</v>
      </c>
      <c r="C102" s="16" t="s">
        <v>267</v>
      </c>
      <c r="D102" s="17" t="s">
        <v>263</v>
      </c>
      <c r="E102" s="6" t="s">
        <v>204</v>
      </c>
      <c r="F102" s="8">
        <v>-4970.2</v>
      </c>
    </row>
    <row r="103" spans="1:6" ht="65.25" customHeight="1">
      <c r="A103" s="15" t="s">
        <v>206</v>
      </c>
      <c r="B103" s="16" t="s">
        <v>269</v>
      </c>
      <c r="C103" s="16" t="s">
        <v>267</v>
      </c>
      <c r="D103" s="17" t="s">
        <v>268</v>
      </c>
      <c r="E103" s="11" t="s">
        <v>254</v>
      </c>
      <c r="F103" s="8" t="str">
        <f>F104</f>
        <v>2,9</v>
      </c>
    </row>
    <row r="104" spans="1:6" ht="47.25">
      <c r="A104" s="15" t="s">
        <v>206</v>
      </c>
      <c r="B104" s="16" t="s">
        <v>21</v>
      </c>
      <c r="C104" s="16" t="s">
        <v>267</v>
      </c>
      <c r="D104" s="17" t="s">
        <v>259</v>
      </c>
      <c r="E104" s="6" t="s">
        <v>19</v>
      </c>
      <c r="F104" s="8" t="s">
        <v>207</v>
      </c>
    </row>
    <row r="105" spans="1:6" ht="30" customHeight="1">
      <c r="A105" s="15" t="s">
        <v>208</v>
      </c>
      <c r="B105" s="16" t="s">
        <v>269</v>
      </c>
      <c r="C105" s="16" t="s">
        <v>267</v>
      </c>
      <c r="D105" s="17" t="s">
        <v>268</v>
      </c>
      <c r="E105" s="6" t="s">
        <v>255</v>
      </c>
      <c r="F105" s="8" t="str">
        <f>F106</f>
        <v>27,1</v>
      </c>
    </row>
    <row r="106" spans="1:6" ht="47.25">
      <c r="A106" s="15" t="s">
        <v>208</v>
      </c>
      <c r="B106" s="16" t="s">
        <v>21</v>
      </c>
      <c r="C106" s="16" t="s">
        <v>267</v>
      </c>
      <c r="D106" s="17" t="s">
        <v>259</v>
      </c>
      <c r="E106" s="6" t="s">
        <v>19</v>
      </c>
      <c r="F106" s="8" t="s">
        <v>209</v>
      </c>
    </row>
    <row r="107" spans="1:6" ht="78.75">
      <c r="A107" s="15" t="s">
        <v>211</v>
      </c>
      <c r="B107" s="16" t="s">
        <v>269</v>
      </c>
      <c r="C107" s="16" t="s">
        <v>267</v>
      </c>
      <c r="D107" s="17" t="s">
        <v>268</v>
      </c>
      <c r="E107" s="10" t="s">
        <v>273</v>
      </c>
      <c r="F107" s="8">
        <f>F108+F109+F110+F111+F112+F113</f>
        <v>167206.29999999999</v>
      </c>
    </row>
    <row r="108" spans="1:6" ht="65.25" customHeight="1">
      <c r="A108" s="15" t="s">
        <v>211</v>
      </c>
      <c r="B108" s="16" t="s">
        <v>212</v>
      </c>
      <c r="C108" s="16" t="s">
        <v>267</v>
      </c>
      <c r="D108" s="17" t="s">
        <v>258</v>
      </c>
      <c r="E108" s="11" t="s">
        <v>210</v>
      </c>
      <c r="F108" s="8" t="s">
        <v>213</v>
      </c>
    </row>
    <row r="109" spans="1:6" ht="110.25">
      <c r="A109" s="15" t="s">
        <v>211</v>
      </c>
      <c r="B109" s="16" t="s">
        <v>218</v>
      </c>
      <c r="C109" s="16" t="s">
        <v>267</v>
      </c>
      <c r="D109" s="17" t="s">
        <v>258</v>
      </c>
      <c r="E109" s="6" t="s">
        <v>217</v>
      </c>
      <c r="F109" s="8" t="s">
        <v>219</v>
      </c>
    </row>
    <row r="110" spans="1:6" ht="94.5">
      <c r="A110" s="15" t="s">
        <v>211</v>
      </c>
      <c r="B110" s="16" t="s">
        <v>221</v>
      </c>
      <c r="C110" s="16" t="s">
        <v>267</v>
      </c>
      <c r="D110" s="17" t="s">
        <v>258</v>
      </c>
      <c r="E110" s="6" t="s">
        <v>220</v>
      </c>
      <c r="F110" s="8" t="s">
        <v>222</v>
      </c>
    </row>
    <row r="111" spans="1:6" ht="78.75">
      <c r="A111" s="15" t="s">
        <v>211</v>
      </c>
      <c r="B111" s="16" t="s">
        <v>224</v>
      </c>
      <c r="C111" s="16" t="s">
        <v>267</v>
      </c>
      <c r="D111" s="17" t="s">
        <v>258</v>
      </c>
      <c r="E111" s="6" t="s">
        <v>223</v>
      </c>
      <c r="F111" s="8" t="s">
        <v>225</v>
      </c>
    </row>
    <row r="112" spans="1:6" ht="110.25">
      <c r="A112" s="15" t="s">
        <v>211</v>
      </c>
      <c r="B112" s="16" t="s">
        <v>227</v>
      </c>
      <c r="C112" s="16" t="s">
        <v>267</v>
      </c>
      <c r="D112" s="17" t="s">
        <v>258</v>
      </c>
      <c r="E112" s="6" t="s">
        <v>226</v>
      </c>
      <c r="F112" s="8" t="s">
        <v>228</v>
      </c>
    </row>
    <row r="113" spans="1:6" ht="110.25">
      <c r="A113" s="15" t="s">
        <v>211</v>
      </c>
      <c r="B113" s="16" t="s">
        <v>230</v>
      </c>
      <c r="C113" s="16" t="s">
        <v>267</v>
      </c>
      <c r="D113" s="17" t="s">
        <v>264</v>
      </c>
      <c r="E113" s="6" t="s">
        <v>229</v>
      </c>
      <c r="F113" s="8" t="s">
        <v>231</v>
      </c>
    </row>
    <row r="114" spans="1:6" ht="30" customHeight="1">
      <c r="A114" s="15" t="s">
        <v>211</v>
      </c>
      <c r="B114" s="16" t="s">
        <v>269</v>
      </c>
      <c r="C114" s="16" t="s">
        <v>267</v>
      </c>
      <c r="D114" s="17" t="s">
        <v>268</v>
      </c>
      <c r="E114" s="9" t="s">
        <v>256</v>
      </c>
      <c r="F114" s="8">
        <f>F115+F116</f>
        <v>350611.4</v>
      </c>
    </row>
    <row r="115" spans="1:6" ht="110.25">
      <c r="A115" s="15" t="s">
        <v>211</v>
      </c>
      <c r="B115" s="16" t="s">
        <v>215</v>
      </c>
      <c r="C115" s="16" t="s">
        <v>267</v>
      </c>
      <c r="D115" s="17" t="s">
        <v>258</v>
      </c>
      <c r="E115" s="6" t="s">
        <v>214</v>
      </c>
      <c r="F115" s="8" t="s">
        <v>216</v>
      </c>
    </row>
    <row r="116" spans="1:6" ht="63">
      <c r="A116" s="15" t="s">
        <v>211</v>
      </c>
      <c r="B116" s="16" t="s">
        <v>233</v>
      </c>
      <c r="C116" s="16" t="s">
        <v>267</v>
      </c>
      <c r="D116" s="17" t="s">
        <v>265</v>
      </c>
      <c r="E116" s="6" t="s">
        <v>232</v>
      </c>
      <c r="F116" s="8" t="s">
        <v>234</v>
      </c>
    </row>
    <row r="117" spans="1:6" ht="30" customHeight="1">
      <c r="A117" s="15" t="s">
        <v>236</v>
      </c>
      <c r="B117" s="16" t="s">
        <v>269</v>
      </c>
      <c r="C117" s="16" t="s">
        <v>267</v>
      </c>
      <c r="D117" s="17" t="s">
        <v>268</v>
      </c>
      <c r="E117" s="6" t="s">
        <v>257</v>
      </c>
      <c r="F117" s="8">
        <f>F118+F119+F120</f>
        <v>540.6</v>
      </c>
    </row>
    <row r="118" spans="1:6" ht="30" customHeight="1">
      <c r="A118" s="15" t="s">
        <v>236</v>
      </c>
      <c r="B118" s="16" t="s">
        <v>237</v>
      </c>
      <c r="C118" s="16" t="s">
        <v>267</v>
      </c>
      <c r="D118" s="17" t="s">
        <v>259</v>
      </c>
      <c r="E118" s="6" t="s">
        <v>235</v>
      </c>
      <c r="F118" s="8" t="s">
        <v>238</v>
      </c>
    </row>
    <row r="119" spans="1:6" ht="47.25">
      <c r="A119" s="15" t="s">
        <v>236</v>
      </c>
      <c r="B119" s="16" t="s">
        <v>240</v>
      </c>
      <c r="C119" s="16" t="s">
        <v>267</v>
      </c>
      <c r="D119" s="17" t="s">
        <v>259</v>
      </c>
      <c r="E119" s="6" t="s">
        <v>239</v>
      </c>
      <c r="F119" s="8" t="s">
        <v>241</v>
      </c>
    </row>
    <row r="120" spans="1:6" ht="30" customHeight="1">
      <c r="A120" s="15" t="s">
        <v>236</v>
      </c>
      <c r="B120" s="16" t="s">
        <v>17</v>
      </c>
      <c r="C120" s="16" t="s">
        <v>267</v>
      </c>
      <c r="D120" s="17" t="s">
        <v>259</v>
      </c>
      <c r="E120" s="6" t="s">
        <v>16</v>
      </c>
      <c r="F120" s="8" t="s">
        <v>242</v>
      </c>
    </row>
  </sheetData>
  <mergeCells count="6">
    <mergeCell ref="A9:D9"/>
    <mergeCell ref="A8:D8"/>
    <mergeCell ref="A5:F5"/>
    <mergeCell ref="D4:F4"/>
    <mergeCell ref="D6:F6"/>
    <mergeCell ref="D7:F7"/>
  </mergeCells>
  <pageMargins left="0.98425196850393704" right="0.31496062992125984" top="0.35433070866141736" bottom="0.35433070866141736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2013-04-22T02:12:45Z</cp:lastPrinted>
  <dcterms:created xsi:type="dcterms:W3CDTF">2013-04-05T14:10:10Z</dcterms:created>
  <dcterms:modified xsi:type="dcterms:W3CDTF">2013-04-23T06:55:34Z</dcterms:modified>
</cp:coreProperties>
</file>