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0640" windowHeight="11760"/>
  </bookViews>
  <sheets>
    <sheet name="источники (по адм)" sheetId="1" r:id="rId1"/>
  </sheets>
  <definedNames>
    <definedName name="_xlnm.Print_Titles" localSheetId="0">'источники (по адм)'!$10:$10</definedName>
  </definedName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6" i="1" l="1"/>
  <c r="C13" i="1"/>
  <c r="C12" i="1"/>
</calcChain>
</file>

<file path=xl/sharedStrings.xml><?xml version="1.0" encoding="utf-8"?>
<sst xmlns="http://schemas.openxmlformats.org/spreadsheetml/2006/main" count="24" uniqueCount="24">
  <si>
    <t xml:space="preserve">                                              к решению Совета городского округа</t>
  </si>
  <si>
    <t xml:space="preserve">                                              город Салават Республики Башкортостан</t>
  </si>
  <si>
    <t xml:space="preserve">Код бюджетной классификации Российской Федерации  </t>
  </si>
  <si>
    <t xml:space="preserve">Наименование кода главного администратора источников финансирования дефицита бюджета, группы, подгруппы, статьи, вида источников, классификации операций сектора государственного управления, относящихся к источникам финансирования дефицитов бюджетов    </t>
  </si>
  <si>
    <t>Кассовое исполнение</t>
  </si>
  <si>
    <t>Всего</t>
  </si>
  <si>
    <t>Администрация городского округа город Салават Республики Башкортостан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</si>
  <si>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</si>
  <si>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 кредитов от кредитных организаций в валюте Российской Федерации</t>
  </si>
  <si>
    <t>792</t>
  </si>
  <si>
    <t>Финансовое управление Администрации городского округа город Салават Республики Башкортостан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</si>
  <si>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</si>
  <si>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</si>
  <si>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</si>
  <si>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</si>
  <si>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Источники финансирования дефицита бюджета городского округа город Салават Республики Башкортостан за 2013 год по кодам классификации источников  финансирования дефицитов бюджетов</t>
  </si>
  <si>
    <t>(тыс. рублей)</t>
  </si>
  <si>
    <t>706 01 02 0000 04 0000 710</t>
  </si>
  <si>
    <t>706 01 02 0000 04 0000 810</t>
  </si>
  <si>
    <t>792 01 03 0100 04 0000 710</t>
  </si>
  <si>
    <t>792 01 03 0100 04 0000 810</t>
  </si>
  <si>
    <t>792 01 05 0201 04 0000 510</t>
  </si>
  <si>
    <t>792 01 05 0201 04 0000 610</t>
  </si>
  <si>
    <t xml:space="preserve">                                              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</si>
</sst>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49" fontId="1" fillId="0" borderId="1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70" zoomScaleNormal="70" workbookViewId="0">
      <selection activeCell="L16" sqref="L16"/>
    </sheetView>
  </sheetViews>
  <sheetFormatPr defaultRowHeight="15.75" x14ac:dyDescent="0.25"/>
  <cols>
    <col min="1" max="1" width="26.28515625" style="1" customWidth="1"/>
    <col min="2" max="2" width="54.7109375" style="1" customWidth="1"/>
    <col min="3" max="3" width="14.85546875" style="1" customWidth="1"/>
    <col min="4" max="16384" width="9.140625" style="1"/>
  </cols>
  <sheetData>
    <row r="1" spans="1:3" x14ac:dyDescent="0.25">
      <c r="B1" s="19"/>
      <c r="C1" s="20"/>
    </row>
    <row r="2" spans="1:3" x14ac:dyDescent="0.25">
      <c r="B2" s="23" t="s">
        <v>23</v>
      </c>
      <c r="C2" s="23"/>
    </row>
    <row r="3" spans="1:3" x14ac:dyDescent="0.25">
      <c r="B3" s="23" t="s">
        <v>0</v>
      </c>
      <c r="C3" s="23"/>
    </row>
    <row r="4" spans="1:3" x14ac:dyDescent="0.25">
      <c r="B4" s="23" t="s">
        <v>1</v>
      </c>
      <c r="C4" s="23"/>
    </row>
    <row r="5" spans="1:3" x14ac:dyDescent="0.25">
      <c r="B5" s="15"/>
      <c r="C5" s="16"/>
    </row>
    <row r="6" spans="1:3" x14ac:dyDescent="0.25">
      <c r="A6" s="21" t="s">
        <v>15</v>
      </c>
      <c r="B6" s="22"/>
      <c r="C6" s="22"/>
    </row>
    <row r="7" spans="1:3" ht="28.5" customHeight="1" x14ac:dyDescent="0.25">
      <c r="A7" s="22"/>
      <c r="B7" s="22"/>
      <c r="C7" s="22"/>
    </row>
    <row r="8" spans="1:3" x14ac:dyDescent="0.25">
      <c r="A8" s="13"/>
      <c r="B8" s="13"/>
      <c r="C8" s="13"/>
    </row>
    <row r="9" spans="1:3" x14ac:dyDescent="0.25">
      <c r="B9" s="17" t="s">
        <v>16</v>
      </c>
      <c r="C9" s="18"/>
    </row>
    <row r="10" spans="1:3" ht="94.5" x14ac:dyDescent="0.25">
      <c r="A10" s="14" t="s">
        <v>2</v>
      </c>
      <c r="B10" s="14" t="s">
        <v>3</v>
      </c>
      <c r="C10" s="14" t="s">
        <v>4</v>
      </c>
    </row>
    <row r="11" spans="1:3" x14ac:dyDescent="0.25">
      <c r="A11" s="3">
        <v>1</v>
      </c>
      <c r="B11" s="2">
        <v>2</v>
      </c>
      <c r="C11" s="2">
        <v>3</v>
      </c>
    </row>
    <row r="12" spans="1:3" x14ac:dyDescent="0.25">
      <c r="A12" s="4"/>
      <c r="B12" s="5" t="s">
        <v>5</v>
      </c>
      <c r="C12" s="6">
        <f>C13+C16</f>
        <v>51370.492149999831</v>
      </c>
    </row>
    <row r="13" spans="1:3" s="8" customFormat="1" ht="31.5" x14ac:dyDescent="0.25">
      <c r="A13" s="7">
        <v>706</v>
      </c>
      <c r="B13" s="5" t="s">
        <v>6</v>
      </c>
      <c r="C13" s="6">
        <f>C14+C15</f>
        <v>45000</v>
      </c>
    </row>
    <row r="14" spans="1:3" ht="47.25" x14ac:dyDescent="0.25">
      <c r="A14" s="9" t="s">
        <v>17</v>
      </c>
      <c r="B14" s="10" t="s">
        <v>7</v>
      </c>
      <c r="C14" s="11">
        <f>80000000/1000</f>
        <v>80000</v>
      </c>
    </row>
    <row r="15" spans="1:3" ht="47.25" x14ac:dyDescent="0.25">
      <c r="A15" s="9" t="s">
        <v>18</v>
      </c>
      <c r="B15" s="10" t="s">
        <v>8</v>
      </c>
      <c r="C15" s="11">
        <f>-35000000/1000</f>
        <v>-35000</v>
      </c>
    </row>
    <row r="16" spans="1:3" s="8" customFormat="1" ht="47.25" x14ac:dyDescent="0.25">
      <c r="A16" s="12" t="s">
        <v>9</v>
      </c>
      <c r="B16" s="5" t="s">
        <v>10</v>
      </c>
      <c r="C16" s="6">
        <f>C17+C18+C19+C20</f>
        <v>6370.4921499998309</v>
      </c>
    </row>
    <row r="17" spans="1:3" ht="47.25" x14ac:dyDescent="0.25">
      <c r="A17" s="9" t="s">
        <v>19</v>
      </c>
      <c r="B17" s="10" t="s">
        <v>11</v>
      </c>
      <c r="C17" s="11">
        <f>45000000/1000</f>
        <v>45000</v>
      </c>
    </row>
    <row r="18" spans="1:3" ht="47.25" x14ac:dyDescent="0.25">
      <c r="A18" s="9" t="s">
        <v>20</v>
      </c>
      <c r="B18" s="10" t="s">
        <v>12</v>
      </c>
      <c r="C18" s="11">
        <f>-45000000/1000</f>
        <v>-45000</v>
      </c>
    </row>
    <row r="19" spans="1:3" ht="31.5" x14ac:dyDescent="0.25">
      <c r="A19" s="9" t="s">
        <v>21</v>
      </c>
      <c r="B19" s="10" t="s">
        <v>13</v>
      </c>
      <c r="C19" s="11">
        <f>-2318875870.47/1000</f>
        <v>-2318875.87047</v>
      </c>
    </row>
    <row r="20" spans="1:3" ht="31.5" x14ac:dyDescent="0.25">
      <c r="A20" s="9" t="s">
        <v>22</v>
      </c>
      <c r="B20" s="10" t="s">
        <v>14</v>
      </c>
      <c r="C20" s="11">
        <f>2325246362.62/1000</f>
        <v>2325246.3626199998</v>
      </c>
    </row>
  </sheetData>
  <mergeCells count="6">
    <mergeCell ref="B9:C9"/>
    <mergeCell ref="B1:C1"/>
    <mergeCell ref="B2:C2"/>
    <mergeCell ref="B3:C3"/>
    <mergeCell ref="B4:C4"/>
    <mergeCell ref="A6:C7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(по адм)</vt:lpstr>
      <vt:lpstr>'источники (по адм)'!Заголовки_для_печати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Зверева Людмила Александровна</cp:lastModifiedBy>
  <cp:lastPrinted>2014-03-12T07:12:41Z</cp:lastPrinted>
  <dcterms:created xsi:type="dcterms:W3CDTF">2014-03-11T13:01:25Z</dcterms:created>
  <dcterms:modified xsi:type="dcterms:W3CDTF">2014-03-12T07:22:54Z</dcterms:modified>
</cp:coreProperties>
</file>