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1265"/>
  </bookViews>
  <sheets>
    <sheet name="приложение 2 " sheetId="2" r:id="rId1"/>
  </sheets>
  <definedNames>
    <definedName name="_xlnm.Print_Titles" localSheetId="0">'приложение 2 '!$9:$10</definedName>
  </definedNames>
  <calcPr calcId="145621"/>
</workbook>
</file>

<file path=xl/calcChain.xml><?xml version="1.0" encoding="utf-8"?>
<calcChain xmlns="http://schemas.openxmlformats.org/spreadsheetml/2006/main">
  <c r="E100" i="2" l="1"/>
  <c r="E11" i="2" s="1"/>
  <c r="E79" i="2" l="1"/>
  <c r="E98" i="2"/>
  <c r="E76" i="2"/>
  <c r="E73" i="2"/>
  <c r="E68" i="2"/>
  <c r="E67" i="2" s="1"/>
  <c r="E58" i="2"/>
  <c r="E54" i="2"/>
  <c r="E50" i="2"/>
  <c r="E48" i="2"/>
  <c r="E45" i="2"/>
  <c r="E43" i="2"/>
  <c r="E42" i="2" l="1"/>
  <c r="E40" i="2"/>
  <c r="E37" i="2"/>
  <c r="E34" i="2"/>
  <c r="E30" i="2"/>
  <c r="E27" i="2"/>
  <c r="E20" i="2"/>
  <c r="E19" i="2" s="1"/>
  <c r="E14" i="2"/>
  <c r="E13" i="2" s="1"/>
  <c r="E26" i="2" l="1"/>
  <c r="E25" i="2" s="1"/>
  <c r="E12" i="2" s="1"/>
</calcChain>
</file>

<file path=xl/sharedStrings.xml><?xml version="1.0" encoding="utf-8"?>
<sst xmlns="http://schemas.openxmlformats.org/spreadsheetml/2006/main" count="394" uniqueCount="285">
  <si>
    <t>Приложение 2</t>
  </si>
  <si>
    <t>к решению Совета городского</t>
  </si>
  <si>
    <t>округа город Салават</t>
  </si>
  <si>
    <t>Республики Башкортостан</t>
  </si>
  <si>
    <t>Код бюджетной классификации Российской Федерации</t>
  </si>
  <si>
    <t>Наименование кода группы, подгруппы, статьи, подстатьи, элемента, подвида доходов, классификации операций сектора государственного управления, относящихся к доходам бюджетов</t>
  </si>
  <si>
    <t>Кассовое исполнение</t>
  </si>
  <si>
    <t>ДОХОДЫ, ВСЕГО</t>
  </si>
  <si>
    <t>0000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</si>
  <si>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</si>
  <si>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</si>
  <si>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</si>
  <si>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</si>
  <si>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</si>
  <si>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</si>
  <si>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</si>
  <si>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</si>
  <si>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</si>
  <si>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</si>
  <si>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</si>
  <si>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</si>
  <si>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</si>
  <si>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</si>
  <si>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</si>
  <si>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</si>
  <si>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</si>
  <si>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</si>
  <si>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</si>
  <si>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</si>
  <si>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</si>
  <si>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</si>
  <si>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</si>
  <si>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</si>
  <si>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</si>
  <si>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</si>
  <si>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</si>
  <si>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НАЛОГИ, СБОРЫ И РЕГУЛЯРНЫЕ ПЛАТЕЖИ ЗА ПОЛЬЗОВАНИЕ ПРИРОДНЫМИ РЕСУРСАМИ</t>
  </si>
  <si>
    <t>Налог на добычу общераспространенных полезных ископаемых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</si>
  <si>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</si>
  <si>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</si>
  <si>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</si>
  <si>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</si>
  <si>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</si>
  <si>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</si>
  <si>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</si>
  <si>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</si>
  <si>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</si>
  <si>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</si>
  <si>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</si>
  <si>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</si>
  <si>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</si>
  <si>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</si>
  <si>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</si>
  <si>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</si>
  <si>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</si>
  <si>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</si>
  <si>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</si>
  <si>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</si>
  <si>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</si>
  <si>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</si>
  <si>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</si>
  <si>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</si>
  <si>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</si>
  <si>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</si>
  <si>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</si>
  <si>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</si>
  <si>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</si>
  <si>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</si>
  <si>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</si>
  <si>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</si>
  <si>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</si>
  <si>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</si>
  <si>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</si>
  <si>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</si>
  <si>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</si>
  <si>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</t>
  </si>
  <si>
    <t>ПРОЧИЕ НЕНАЛОГОВЫЕ ДОХОДЫ</t>
  </si>
  <si>
    <t>Прочие неналоговые доходы бюджетов городских округов</t>
  </si>
  <si>
    <t>БЕЗВОЗМЕЗДНЫЕ ПОСТУПЛЕНИЯ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</si>
  <si>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</si>
  <si>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жильем молодых семей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</si>
  <si>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</si>
  <si>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0007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</si>
  <si>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</si>
  <si>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</si>
  <si>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софинансирование расходных обязательств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</si>
  <si>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</si>
  <si>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на премирование победителей республиканского конкурса "Самое благоустроенное городское (сельское) поселение Республики Башкортостан"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</si>
  <si>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</si>
  <si>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</si>
  <si>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</si>
  <si>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</si>
  <si>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Субсидии бюджетам городских округов на формирование сети базовых общеобразовательных организаций, в которых созданы условия для инклюзивного образования детей-инвалидов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</si>
  <si>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</si>
  <si>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</si>
  <si>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</si>
  <si>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</si>
  <si>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</si>
  <si>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</si>
  <si>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</si>
  <si>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</si>
  <si>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</si>
  <si>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</si>
  <si>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Субвенции бюджетам городских округов на отдых и оздоровление детей-сирот и детей, оставшихся без попечения родителей, за счет средств бюджета Республики Башкортостан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</si>
  <si>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</si>
  <si>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проведение мероприятий по предупреждению и ликвидации болезней животных, их лечению, защите населения от болезней, общих для человека и животных (в том числе по обустройству и содержанию скотомогильников (биотермических ям)</t>
  </si>
  <si>
    <t>Субвенции бюджетам городских округов на содержание ребенка в приемной семье</t>
  </si>
  <si>
    <t>Субвенции бюджетам городских округов на вознаграждение, причитающееся приемному родителю</t>
  </si>
  <si>
    <t>Субвенции бюджетам городских округов на содержание ребенка в семье опекуна</t>
  </si>
  <si>
    <t>Субвенции бюджетам городских округов на 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</si>
  <si>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</si>
  <si>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</si>
  <si>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Прочие безвозмездные поступления в бюджеты городских округов от бюджетов субъектов Российской Федерации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</si>
  <si>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Межбюджетные трансферты, передаваемые бюджетам городских округов на премирование победителей республиканского конкурса "Лучший многоквартирный дом"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</si>
  <si>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</si>
  <si>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</si>
  <si>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 из бюджетов городских округов</t>
  </si>
  <si>
    <t>тыс. рублей</t>
  </si>
  <si>
    <t>Прочие межбюджетные трансферты, передаваемые бюджетам городских округов</t>
  </si>
  <si>
    <t xml:space="preserve">Доходы бюджета городского округа город Салават Республики Башкортостан за 2015 год по кодам видов доходов, подвидов доходов, классификации операций сектора государственного управления, относящихся к доходам бюджетов
</t>
  </si>
  <si>
    <t>396 182,8</t>
  </si>
  <si>
    <t>661,8</t>
  </si>
  <si>
    <t>731,0</t>
  </si>
  <si>
    <t>1 525,7</t>
  </si>
  <si>
    <t>41,3</t>
  </si>
  <si>
    <t>3 005,9</t>
  </si>
  <si>
    <t>- 196,2</t>
  </si>
  <si>
    <t>7 597,8</t>
  </si>
  <si>
    <t>11,3</t>
  </si>
  <si>
    <t>-1,7</t>
  </si>
  <si>
    <t>636,9</t>
  </si>
  <si>
    <t>75 294,8</t>
  </si>
  <si>
    <t>232,7</t>
  </si>
  <si>
    <t>11,0</t>
  </si>
  <si>
    <t>4,7</t>
  </si>
  <si>
    <t>8 865,9</t>
  </si>
  <si>
    <t>11 235,6</t>
  </si>
  <si>
    <t>192 775,3</t>
  </si>
  <si>
    <t>1 875,1</t>
  </si>
  <si>
    <t>19 171,7</t>
  </si>
  <si>
    <t>625,0</t>
  </si>
  <si>
    <t>25,4</t>
  </si>
  <si>
    <t>-1,9</t>
  </si>
  <si>
    <t>2 517,2</t>
  </si>
  <si>
    <t>181 847,6</t>
  </si>
  <si>
    <t>1 801,3</t>
  </si>
  <si>
    <t>568,9</t>
  </si>
  <si>
    <t>74 328,5</t>
  </si>
  <si>
    <t>4 250,7</t>
  </si>
  <si>
    <t>1 735,1</t>
  </si>
  <si>
    <t>4 237,8</t>
  </si>
  <si>
    <t>2 317,8</t>
  </si>
  <si>
    <t>102,4</t>
  </si>
  <si>
    <t>1,3</t>
  </si>
  <si>
    <t>2 823,3</t>
  </si>
  <si>
    <t>3 514,9</t>
  </si>
  <si>
    <t>6 712,0</t>
  </si>
  <si>
    <t>6 182,9</t>
  </si>
  <si>
    <t>120,3</t>
  </si>
  <si>
    <t>30,1</t>
  </si>
  <si>
    <t>9,0</t>
  </si>
  <si>
    <t>869,5</t>
  </si>
  <si>
    <t>16,0</t>
  </si>
  <si>
    <t>4,9</t>
  </si>
  <si>
    <t>7,5</t>
  </si>
  <si>
    <t>36,5</t>
  </si>
  <si>
    <t>3,0</t>
  </si>
  <si>
    <t>2,0</t>
  </si>
  <si>
    <t>173,5</t>
  </si>
  <si>
    <t>866,9</t>
  </si>
  <si>
    <t>97,7</t>
  </si>
  <si>
    <t>4 844,2</t>
  </si>
  <si>
    <t>258,3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</si>
  <si>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</si>
  <si>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</si>
  <si>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</si>
  <si>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</si>
  <si>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  обладающих земельным участком, расположенным в границах городских округов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</si>
  <si>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</si>
  <si>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Прочие местные налоги и сборы, мобилизуемые на территориях городских округов</t>
  </si>
  <si>
    <t>Прочие доходы от компенсации затрат  бюджетов городских округов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</si>
  <si>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</si>
  <si>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</si>
  <si>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</si>
  <si>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Денежные взыскания (штрафы) за нарушение водного законодательства, установленное  на водных объектах, находящихся в собственности городских округов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</si>
  <si>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</si>
  <si>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</si>
  <si>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электроэнергетике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</si>
  <si>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</si>
  <si>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1000000000</t>
  </si>
  <si>
    <t>1010000000</t>
  </si>
  <si>
    <t>1010200001</t>
  </si>
  <si>
    <t>1010201001</t>
  </si>
  <si>
    <t>1010202001</t>
  </si>
  <si>
    <t>1010203001</t>
  </si>
  <si>
    <t>1010204001</t>
  </si>
  <si>
    <t>1030000000</t>
  </si>
  <si>
    <t>1030200001</t>
  </si>
  <si>
    <t>1030223001</t>
  </si>
  <si>
    <t>1030224001</t>
  </si>
  <si>
    <t>1030225001</t>
  </si>
  <si>
    <t>1030226001</t>
  </si>
  <si>
    <t>1050000000</t>
  </si>
  <si>
    <t>1050100000</t>
  </si>
  <si>
    <t>1050101001</t>
  </si>
  <si>
    <t>1050101101</t>
  </si>
  <si>
    <t>1050101201</t>
  </si>
  <si>
    <t>1050102001</t>
  </si>
  <si>
    <t>1050102101</t>
  </si>
  <si>
    <t>1050102201</t>
  </si>
  <si>
    <t>1050105001</t>
  </si>
  <si>
    <t>1050200002</t>
  </si>
  <si>
    <t>1050201002</t>
  </si>
  <si>
    <t>1050202002</t>
  </si>
  <si>
    <t>1050300001</t>
  </si>
  <si>
    <t>1050301001</t>
  </si>
  <si>
    <t>1050302001</t>
  </si>
  <si>
    <t>1050400002</t>
  </si>
  <si>
    <t>1050401002</t>
  </si>
  <si>
    <t>1060000000</t>
  </si>
  <si>
    <t>1060100000</t>
  </si>
  <si>
    <t>1060102004</t>
  </si>
  <si>
    <t>1060600000</t>
  </si>
  <si>
    <t>1060603204</t>
  </si>
  <si>
    <t>1060604204</t>
  </si>
  <si>
    <t>1070000000</t>
  </si>
  <si>
    <t>1070102001</t>
  </si>
  <si>
    <t>1080000000</t>
  </si>
  <si>
    <t>1080301001</t>
  </si>
  <si>
    <t>1080715001</t>
  </si>
  <si>
    <t>1080717301</t>
  </si>
  <si>
    <t>1090000000</t>
  </si>
  <si>
    <t>1090405204</t>
  </si>
  <si>
    <t>1090703204</t>
  </si>
  <si>
    <t>1090705204</t>
  </si>
  <si>
    <t>1110000000</t>
  </si>
  <si>
    <t>1110104004</t>
  </si>
  <si>
    <t>1110501204</t>
  </si>
  <si>
    <t>1110502404</t>
  </si>
  <si>
    <t>1110503404</t>
  </si>
  <si>
    <t>1110507404</t>
  </si>
  <si>
    <t>1110701404</t>
  </si>
  <si>
    <t>1110903404</t>
  </si>
  <si>
    <t>1110904404</t>
  </si>
  <si>
    <t>1120000000</t>
  </si>
  <si>
    <t>1120100001</t>
  </si>
  <si>
    <t>1120101001</t>
  </si>
  <si>
    <t>1120102001</t>
  </si>
  <si>
    <t>1120103001</t>
  </si>
  <si>
    <t>1120104001</t>
  </si>
  <si>
    <t>1130000000</t>
  </si>
  <si>
    <t>1130199404</t>
  </si>
  <si>
    <t>1130299404</t>
  </si>
  <si>
    <t>1140000000</t>
  </si>
  <si>
    <t>1140204304</t>
  </si>
  <si>
    <t>1140601204</t>
  </si>
  <si>
    <t>1160000000</t>
  </si>
  <si>
    <t>1160301001</t>
  </si>
  <si>
    <t>1160303001</t>
  </si>
  <si>
    <t>1160600001</t>
  </si>
  <si>
    <t>1160801001</t>
  </si>
  <si>
    <t>1160802001</t>
  </si>
  <si>
    <t>1162104004</t>
  </si>
  <si>
    <t>1162505001</t>
  </si>
  <si>
    <t>1162506001</t>
  </si>
  <si>
    <t>1162508404</t>
  </si>
  <si>
    <t>1162800001</t>
  </si>
  <si>
    <t>1163001301</t>
  </si>
  <si>
    <t>1163003001</t>
  </si>
  <si>
    <t>1163304004</t>
  </si>
  <si>
    <t>1164100001</t>
  </si>
  <si>
    <t>1164300001</t>
  </si>
  <si>
    <t>1164600004</t>
  </si>
  <si>
    <t>1165102002</t>
  </si>
  <si>
    <t>1169004004</t>
  </si>
  <si>
    <t>1170000000</t>
  </si>
  <si>
    <t>1170504004</t>
  </si>
  <si>
    <t>Дотации бюджетам городских округов на выравнивание бюджетной обеспеченности</t>
  </si>
  <si>
    <t>Субсидии бюджетам городских округов на закупку автотранспортных средств и коммунальной техники</t>
  </si>
  <si>
    <t>Субсидии бюджетам городских округов на закупку автобусов и техники для жилищно-коммунального хозяйства, работающих на газомоторном топливе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</si>
  <si>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</si>
  <si>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</si>
  <si>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Субвенции на социальную поддержку детей-сирот по выплате ежемесячного пособия на содержание детей, переданных на воспитание в патронатную семью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</si>
  <si>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</si>
  <si>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Субсидии бюджетам городских округов на реализацию федеральных целевых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</si>
</sst>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shrinkToFit="1"/>
    </xf>
    <xf numFmtId="165" fontId="4" fillId="0" borderId="1" xfId="0" applyNumberFormat="1" applyFont="1" applyBorder="1" applyAlignment="1">
      <alignment horizontal="right" vertical="center" shrinkToFit="1"/>
    </xf>
    <xf numFmtId="165" fontId="7" fillId="0" borderId="1" xfId="0" applyNumberFormat="1" applyFont="1" applyBorder="1" applyAlignment="1">
      <alignment horizontal="right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zoomScaleNormal="100" workbookViewId="0">
      <selection activeCell="H12" sqref="H12"/>
    </sheetView>
  </sheetViews>
  <sheetFormatPr defaultRowHeight="15.75" x14ac:dyDescent="0.25"/>
  <cols>
    <col min="1" max="1" width="12.42578125" style="1" customWidth="1"/>
    <col min="2" max="2" width="5.28515625" style="1" customWidth="1"/>
    <col min="3" max="3" width="4.5703125" style="1" customWidth="1"/>
    <col min="4" max="4" width="54" style="19" customWidth="1"/>
    <col min="5" max="5" width="13.140625" style="1" customWidth="1"/>
    <col min="6" max="16384" width="9.140625" style="1"/>
  </cols>
  <sheetData>
    <row r="1" spans="1:5" x14ac:dyDescent="0.25">
      <c r="E1" s="2" t="s">
        <v>0</v>
      </c>
    </row>
    <row r="2" spans="1:5" x14ac:dyDescent="0.25">
      <c r="E2" s="2" t="s">
        <v>1</v>
      </c>
    </row>
    <row r="3" spans="1:5" x14ac:dyDescent="0.25">
      <c r="E3" s="2" t="s">
        <v>2</v>
      </c>
    </row>
    <row r="4" spans="1:5" x14ac:dyDescent="0.25">
      <c r="E4" s="2" t="s">
        <v>3</v>
      </c>
    </row>
    <row r="5" spans="1:5" x14ac:dyDescent="0.25">
      <c r="E5" s="2"/>
    </row>
    <row r="6" spans="1:5" x14ac:dyDescent="0.25">
      <c r="E6" s="2"/>
    </row>
    <row r="7" spans="1:5" ht="54.75" customHeight="1" x14ac:dyDescent="0.25">
      <c r="A7" s="26" t="s">
        <v>119</v>
      </c>
      <c r="B7" s="27"/>
      <c r="C7" s="27"/>
      <c r="D7" s="27"/>
      <c r="E7" s="27"/>
    </row>
    <row r="8" spans="1:5" x14ac:dyDescent="0.25">
      <c r="A8" s="3"/>
      <c r="B8" s="4"/>
      <c r="C8" s="4"/>
      <c r="D8" s="20"/>
      <c r="E8" s="4"/>
    </row>
    <row r="9" spans="1:5" x14ac:dyDescent="0.25">
      <c r="E9" s="5" t="s">
        <v>117</v>
      </c>
    </row>
    <row r="10" spans="1:5" ht="78.75" customHeight="1" x14ac:dyDescent="0.25">
      <c r="A10" s="28" t="s">
        <v>4</v>
      </c>
      <c r="B10" s="28"/>
      <c r="C10" s="28"/>
      <c r="D10" s="21" t="s">
        <v>5</v>
      </c>
      <c r="E10" s="6" t="s">
        <v>6</v>
      </c>
    </row>
    <row r="11" spans="1:5" x14ac:dyDescent="0.25">
      <c r="A11" s="7"/>
      <c r="B11" s="8"/>
      <c r="C11" s="7"/>
      <c r="D11" s="23" t="s">
        <v>7</v>
      </c>
      <c r="E11" s="9">
        <f>E12+E100</f>
        <v>2162683.1000000006</v>
      </c>
    </row>
    <row r="12" spans="1:5" x14ac:dyDescent="0.25">
      <c r="A12" s="10" t="s">
        <v>189</v>
      </c>
      <c r="B12" s="13" t="s">
        <v>8</v>
      </c>
      <c r="C12" s="14">
        <v>110</v>
      </c>
      <c r="D12" s="22" t="s">
        <v>9</v>
      </c>
      <c r="E12" s="12">
        <f>E13+E19+E25+E42+E48+E50+E54+E58+E67+E73+E76+E79+E98</f>
        <v>1115167.9000000001</v>
      </c>
    </row>
    <row r="13" spans="1:5" x14ac:dyDescent="0.25">
      <c r="A13" s="10" t="s">
        <v>190</v>
      </c>
      <c r="B13" s="13" t="s">
        <v>8</v>
      </c>
      <c r="C13" s="14">
        <v>110</v>
      </c>
      <c r="D13" s="22" t="s">
        <v>10</v>
      </c>
      <c r="E13" s="11">
        <f>E14</f>
        <v>402122.8</v>
      </c>
    </row>
    <row r="14" spans="1:5" x14ac:dyDescent="0.25">
      <c r="A14" s="10" t="s">
        <v>191</v>
      </c>
      <c r="B14" s="13" t="s">
        <v>8</v>
      </c>
      <c r="C14" s="14">
        <v>110</v>
      </c>
      <c r="D14" s="22" t="s">
        <v>11</v>
      </c>
      <c r="E14" s="11">
        <f>E15+E16+E17+E18</f>
        <v>402122.8</v>
      </c>
    </row>
    <row r="15" spans="1:5" ht="87" customHeight="1" x14ac:dyDescent="0.25">
      <c r="A15" s="10" t="s">
        <v>192</v>
      </c>
      <c r="B15" s="13" t="s">
        <v>8</v>
      </c>
      <c r="C15" s="14">
        <v>110</v>
      </c>
      <c r="D15" s="22" t="s">
        <v>173</v>
      </c>
      <c r="E15" s="11" t="s">
        <v>120</v>
      </c>
    </row>
    <row r="16" spans="1:5" ht="134.25" customHeight="1" x14ac:dyDescent="0.25">
      <c r="A16" s="10" t="s">
        <v>193</v>
      </c>
      <c r="B16" s="13" t="s">
        <v>8</v>
      </c>
      <c r="C16" s="14">
        <v>110</v>
      </c>
      <c r="D16" s="22" t="s">
        <v>12</v>
      </c>
      <c r="E16" s="11" t="s">
        <v>121</v>
      </c>
    </row>
    <row r="17" spans="1:5" ht="54.75" customHeight="1" x14ac:dyDescent="0.25">
      <c r="A17" s="10" t="s">
        <v>194</v>
      </c>
      <c r="B17" s="13" t="s">
        <v>8</v>
      </c>
      <c r="C17" s="14">
        <v>110</v>
      </c>
      <c r="D17" s="22" t="s">
        <v>13</v>
      </c>
      <c r="E17" s="11">
        <v>4547.2</v>
      </c>
    </row>
    <row r="18" spans="1:5" ht="110.25" x14ac:dyDescent="0.25">
      <c r="A18" s="10" t="s">
        <v>195</v>
      </c>
      <c r="B18" s="13" t="s">
        <v>8</v>
      </c>
      <c r="C18" s="14">
        <v>110</v>
      </c>
      <c r="D18" s="22" t="s">
        <v>14</v>
      </c>
      <c r="E18" s="11" t="s">
        <v>122</v>
      </c>
    </row>
    <row r="19" spans="1:5" ht="47.25" x14ac:dyDescent="0.25">
      <c r="A19" s="10" t="s">
        <v>196</v>
      </c>
      <c r="B19" s="13" t="s">
        <v>8</v>
      </c>
      <c r="C19" s="14">
        <v>110</v>
      </c>
      <c r="D19" s="22" t="s">
        <v>15</v>
      </c>
      <c r="E19" s="11">
        <f>E20</f>
        <v>4376.7</v>
      </c>
    </row>
    <row r="20" spans="1:5" ht="34.5" customHeight="1" x14ac:dyDescent="0.25">
      <c r="A20" s="10" t="s">
        <v>197</v>
      </c>
      <c r="B20" s="13" t="s">
        <v>8</v>
      </c>
      <c r="C20" s="14">
        <v>110</v>
      </c>
      <c r="D20" s="22" t="s">
        <v>16</v>
      </c>
      <c r="E20" s="11">
        <f>E21+E22+E23+E24</f>
        <v>4376.7</v>
      </c>
    </row>
    <row r="21" spans="1:5" ht="94.5" x14ac:dyDescent="0.25">
      <c r="A21" s="10" t="s">
        <v>198</v>
      </c>
      <c r="B21" s="13" t="s">
        <v>8</v>
      </c>
      <c r="C21" s="14">
        <v>110</v>
      </c>
      <c r="D21" s="22" t="s">
        <v>17</v>
      </c>
      <c r="E21" s="11" t="s">
        <v>123</v>
      </c>
    </row>
    <row r="22" spans="1:5" ht="110.25" x14ac:dyDescent="0.25">
      <c r="A22" s="10" t="s">
        <v>199</v>
      </c>
      <c r="B22" s="13" t="s">
        <v>8</v>
      </c>
      <c r="C22" s="14">
        <v>110</v>
      </c>
      <c r="D22" s="22" t="s">
        <v>18</v>
      </c>
      <c r="E22" s="11" t="s">
        <v>124</v>
      </c>
    </row>
    <row r="23" spans="1:5" ht="94.5" x14ac:dyDescent="0.25">
      <c r="A23" s="10" t="s">
        <v>200</v>
      </c>
      <c r="B23" s="13" t="s">
        <v>8</v>
      </c>
      <c r="C23" s="14">
        <v>110</v>
      </c>
      <c r="D23" s="22" t="s">
        <v>19</v>
      </c>
      <c r="E23" s="11" t="s">
        <v>125</v>
      </c>
    </row>
    <row r="24" spans="1:5" ht="94.5" x14ac:dyDescent="0.25">
      <c r="A24" s="10" t="s">
        <v>201</v>
      </c>
      <c r="B24" s="13" t="s">
        <v>8</v>
      </c>
      <c r="C24" s="14">
        <v>110</v>
      </c>
      <c r="D24" s="22" t="s">
        <v>20</v>
      </c>
      <c r="E24" s="11" t="s">
        <v>126</v>
      </c>
    </row>
    <row r="25" spans="1:5" x14ac:dyDescent="0.25">
      <c r="A25" s="10" t="s">
        <v>202</v>
      </c>
      <c r="B25" s="13" t="s">
        <v>8</v>
      </c>
      <c r="C25" s="14">
        <v>110</v>
      </c>
      <c r="D25" s="22" t="s">
        <v>21</v>
      </c>
      <c r="E25" s="11">
        <f>E26+E34+E37+E40</f>
        <v>94553.2</v>
      </c>
    </row>
    <row r="26" spans="1:5" ht="31.5" x14ac:dyDescent="0.25">
      <c r="A26" s="10" t="s">
        <v>203</v>
      </c>
      <c r="B26" s="13" t="s">
        <v>8</v>
      </c>
      <c r="C26" s="14">
        <v>110</v>
      </c>
      <c r="D26" s="22" t="s">
        <v>22</v>
      </c>
      <c r="E26" s="11">
        <f>E27+E30+E33</f>
        <v>10144.1</v>
      </c>
    </row>
    <row r="27" spans="1:5" ht="32.25" customHeight="1" x14ac:dyDescent="0.25">
      <c r="A27" s="10" t="s">
        <v>204</v>
      </c>
      <c r="B27" s="13" t="s">
        <v>8</v>
      </c>
      <c r="C27" s="14">
        <v>110</v>
      </c>
      <c r="D27" s="22" t="s">
        <v>23</v>
      </c>
      <c r="E27" s="11">
        <f>E28+E29</f>
        <v>7609.1</v>
      </c>
    </row>
    <row r="28" spans="1:5" ht="36" customHeight="1" x14ac:dyDescent="0.25">
      <c r="A28" s="10" t="s">
        <v>205</v>
      </c>
      <c r="B28" s="13" t="s">
        <v>8</v>
      </c>
      <c r="C28" s="14">
        <v>110</v>
      </c>
      <c r="D28" s="22" t="s">
        <v>23</v>
      </c>
      <c r="E28" s="11" t="s">
        <v>127</v>
      </c>
    </row>
    <row r="29" spans="1:5" ht="48.75" customHeight="1" x14ac:dyDescent="0.25">
      <c r="A29" s="10" t="s">
        <v>206</v>
      </c>
      <c r="B29" s="13" t="s">
        <v>8</v>
      </c>
      <c r="C29" s="14">
        <v>110</v>
      </c>
      <c r="D29" s="22" t="s">
        <v>174</v>
      </c>
      <c r="E29" s="11" t="s">
        <v>128</v>
      </c>
    </row>
    <row r="30" spans="1:5" ht="47.25" x14ac:dyDescent="0.25">
      <c r="A30" s="10" t="s">
        <v>207</v>
      </c>
      <c r="B30" s="13" t="s">
        <v>8</v>
      </c>
      <c r="C30" s="14">
        <v>110</v>
      </c>
      <c r="D30" s="22" t="s">
        <v>24</v>
      </c>
      <c r="E30" s="11">
        <f>E31+E32</f>
        <v>1898.1</v>
      </c>
    </row>
    <row r="31" spans="1:5" ht="47.25" x14ac:dyDescent="0.25">
      <c r="A31" s="10" t="s">
        <v>208</v>
      </c>
      <c r="B31" s="13" t="s">
        <v>8</v>
      </c>
      <c r="C31" s="14">
        <v>110</v>
      </c>
      <c r="D31" s="22" t="s">
        <v>24</v>
      </c>
      <c r="E31" s="11">
        <v>1899.8</v>
      </c>
    </row>
    <row r="32" spans="1:5" ht="66" customHeight="1" x14ac:dyDescent="0.25">
      <c r="A32" s="10" t="s">
        <v>209</v>
      </c>
      <c r="B32" s="13" t="s">
        <v>8</v>
      </c>
      <c r="C32" s="14">
        <v>110</v>
      </c>
      <c r="D32" s="22" t="s">
        <v>25</v>
      </c>
      <c r="E32" s="11" t="s">
        <v>129</v>
      </c>
    </row>
    <row r="33" spans="1:5" ht="31.5" x14ac:dyDescent="0.25">
      <c r="A33" s="10" t="s">
        <v>210</v>
      </c>
      <c r="B33" s="13" t="s">
        <v>8</v>
      </c>
      <c r="C33" s="14">
        <v>110</v>
      </c>
      <c r="D33" s="22" t="s">
        <v>26</v>
      </c>
      <c r="E33" s="11" t="s">
        <v>130</v>
      </c>
    </row>
    <row r="34" spans="1:5" ht="31.5" x14ac:dyDescent="0.25">
      <c r="A34" s="10" t="s">
        <v>211</v>
      </c>
      <c r="B34" s="13" t="s">
        <v>8</v>
      </c>
      <c r="C34" s="14">
        <v>110</v>
      </c>
      <c r="D34" s="22" t="s">
        <v>27</v>
      </c>
      <c r="E34" s="11">
        <f>E35+E36</f>
        <v>75527.5</v>
      </c>
    </row>
    <row r="35" spans="1:5" ht="31.5" x14ac:dyDescent="0.25">
      <c r="A35" s="10" t="s">
        <v>212</v>
      </c>
      <c r="B35" s="13" t="s">
        <v>8</v>
      </c>
      <c r="C35" s="14">
        <v>110</v>
      </c>
      <c r="D35" s="22" t="s">
        <v>27</v>
      </c>
      <c r="E35" s="11" t="s">
        <v>131</v>
      </c>
    </row>
    <row r="36" spans="1:5" ht="47.25" x14ac:dyDescent="0.25">
      <c r="A36" s="10" t="s">
        <v>213</v>
      </c>
      <c r="B36" s="13" t="s">
        <v>8</v>
      </c>
      <c r="C36" s="14">
        <v>110</v>
      </c>
      <c r="D36" s="22" t="s">
        <v>28</v>
      </c>
      <c r="E36" s="11" t="s">
        <v>132</v>
      </c>
    </row>
    <row r="37" spans="1:5" x14ac:dyDescent="0.25">
      <c r="A37" s="10" t="s">
        <v>214</v>
      </c>
      <c r="B37" s="13" t="s">
        <v>8</v>
      </c>
      <c r="C37" s="14">
        <v>110</v>
      </c>
      <c r="D37" s="22" t="s">
        <v>29</v>
      </c>
      <c r="E37" s="11">
        <f>E38+E39</f>
        <v>15.7</v>
      </c>
    </row>
    <row r="38" spans="1:5" x14ac:dyDescent="0.25">
      <c r="A38" s="10" t="s">
        <v>215</v>
      </c>
      <c r="B38" s="13" t="s">
        <v>8</v>
      </c>
      <c r="C38" s="14">
        <v>110</v>
      </c>
      <c r="D38" s="22" t="s">
        <v>29</v>
      </c>
      <c r="E38" s="11" t="s">
        <v>133</v>
      </c>
    </row>
    <row r="39" spans="1:5" ht="31.5" x14ac:dyDescent="0.25">
      <c r="A39" s="10" t="s">
        <v>216</v>
      </c>
      <c r="B39" s="13" t="s">
        <v>8</v>
      </c>
      <c r="C39" s="14">
        <v>110</v>
      </c>
      <c r="D39" s="22" t="s">
        <v>30</v>
      </c>
      <c r="E39" s="11" t="s">
        <v>134</v>
      </c>
    </row>
    <row r="40" spans="1:5" ht="31.5" x14ac:dyDescent="0.25">
      <c r="A40" s="10" t="s">
        <v>217</v>
      </c>
      <c r="B40" s="13" t="s">
        <v>8</v>
      </c>
      <c r="C40" s="14">
        <v>110</v>
      </c>
      <c r="D40" s="22" t="s">
        <v>31</v>
      </c>
      <c r="E40" s="11" t="str">
        <f>E41</f>
        <v>8 865,9</v>
      </c>
    </row>
    <row r="41" spans="1:5" ht="47.25" x14ac:dyDescent="0.25">
      <c r="A41" s="10" t="s">
        <v>218</v>
      </c>
      <c r="B41" s="13" t="s">
        <v>8</v>
      </c>
      <c r="C41" s="14">
        <v>110</v>
      </c>
      <c r="D41" s="22" t="s">
        <v>32</v>
      </c>
      <c r="E41" s="11" t="s">
        <v>135</v>
      </c>
    </row>
    <row r="42" spans="1:5" x14ac:dyDescent="0.25">
      <c r="A42" s="10" t="s">
        <v>219</v>
      </c>
      <c r="B42" s="13" t="s">
        <v>8</v>
      </c>
      <c r="C42" s="14">
        <v>110</v>
      </c>
      <c r="D42" s="22" t="s">
        <v>33</v>
      </c>
      <c r="E42" s="11">
        <f>E43+E45</f>
        <v>205886</v>
      </c>
    </row>
    <row r="43" spans="1:5" x14ac:dyDescent="0.25">
      <c r="A43" s="10" t="s">
        <v>220</v>
      </c>
      <c r="B43" s="13" t="s">
        <v>8</v>
      </c>
      <c r="C43" s="14">
        <v>110</v>
      </c>
      <c r="D43" s="22" t="s">
        <v>34</v>
      </c>
      <c r="E43" s="11" t="str">
        <f>E44</f>
        <v>11 235,6</v>
      </c>
    </row>
    <row r="44" spans="1:5" ht="51" customHeight="1" x14ac:dyDescent="0.25">
      <c r="A44" s="10" t="s">
        <v>221</v>
      </c>
      <c r="B44" s="13" t="s">
        <v>8</v>
      </c>
      <c r="C44" s="14">
        <v>110</v>
      </c>
      <c r="D44" s="22" t="s">
        <v>175</v>
      </c>
      <c r="E44" s="11" t="s">
        <v>136</v>
      </c>
    </row>
    <row r="45" spans="1:5" x14ac:dyDescent="0.25">
      <c r="A45" s="10" t="s">
        <v>222</v>
      </c>
      <c r="B45" s="13" t="s">
        <v>8</v>
      </c>
      <c r="C45" s="14">
        <v>110</v>
      </c>
      <c r="D45" s="22" t="s">
        <v>35</v>
      </c>
      <c r="E45" s="11">
        <f>E46+E47</f>
        <v>194650.4</v>
      </c>
    </row>
    <row r="46" spans="1:5" ht="47.25" x14ac:dyDescent="0.25">
      <c r="A46" s="10" t="s">
        <v>223</v>
      </c>
      <c r="B46" s="13" t="s">
        <v>8</v>
      </c>
      <c r="C46" s="14">
        <v>110</v>
      </c>
      <c r="D46" s="22" t="s">
        <v>176</v>
      </c>
      <c r="E46" s="11" t="s">
        <v>137</v>
      </c>
    </row>
    <row r="47" spans="1:5" ht="47.25" x14ac:dyDescent="0.25">
      <c r="A47" s="10" t="s">
        <v>224</v>
      </c>
      <c r="B47" s="13" t="s">
        <v>8</v>
      </c>
      <c r="C47" s="14">
        <v>110</v>
      </c>
      <c r="D47" s="22" t="s">
        <v>177</v>
      </c>
      <c r="E47" s="11" t="s">
        <v>138</v>
      </c>
    </row>
    <row r="48" spans="1:5" ht="31.5" x14ac:dyDescent="0.25">
      <c r="A48" s="10" t="s">
        <v>225</v>
      </c>
      <c r="B48" s="13" t="s">
        <v>8</v>
      </c>
      <c r="C48" s="14">
        <v>110</v>
      </c>
      <c r="D48" s="22" t="s">
        <v>36</v>
      </c>
      <c r="E48" s="11">
        <f>E49</f>
        <v>114.3</v>
      </c>
    </row>
    <row r="49" spans="1:5" ht="31.5" x14ac:dyDescent="0.25">
      <c r="A49" s="10" t="s">
        <v>226</v>
      </c>
      <c r="B49" s="13" t="s">
        <v>8</v>
      </c>
      <c r="C49" s="14">
        <v>110</v>
      </c>
      <c r="D49" s="22" t="s">
        <v>37</v>
      </c>
      <c r="E49" s="11">
        <v>114.3</v>
      </c>
    </row>
    <row r="50" spans="1:5" x14ac:dyDescent="0.25">
      <c r="A50" s="10" t="s">
        <v>227</v>
      </c>
      <c r="B50" s="13" t="s">
        <v>8</v>
      </c>
      <c r="C50" s="14">
        <v>110</v>
      </c>
      <c r="D50" s="22" t="s">
        <v>38</v>
      </c>
      <c r="E50" s="11">
        <f>E51+E52+E53</f>
        <v>19822.100000000002</v>
      </c>
    </row>
    <row r="51" spans="1:5" ht="63" x14ac:dyDescent="0.25">
      <c r="A51" s="10" t="s">
        <v>228</v>
      </c>
      <c r="B51" s="13" t="s">
        <v>8</v>
      </c>
      <c r="C51" s="14">
        <v>110</v>
      </c>
      <c r="D51" s="22" t="s">
        <v>39</v>
      </c>
      <c r="E51" s="11" t="s">
        <v>139</v>
      </c>
    </row>
    <row r="52" spans="1:5" ht="31.5" x14ac:dyDescent="0.25">
      <c r="A52" s="10" t="s">
        <v>229</v>
      </c>
      <c r="B52" s="13" t="s">
        <v>8</v>
      </c>
      <c r="C52" s="14">
        <v>110</v>
      </c>
      <c r="D52" s="22" t="s">
        <v>40</v>
      </c>
      <c r="E52" s="11" t="s">
        <v>140</v>
      </c>
    </row>
    <row r="53" spans="1:5" ht="110.25" x14ac:dyDescent="0.25">
      <c r="A53" s="10" t="s">
        <v>230</v>
      </c>
      <c r="B53" s="13" t="s">
        <v>8</v>
      </c>
      <c r="C53" s="14">
        <v>110</v>
      </c>
      <c r="D53" s="22" t="s">
        <v>178</v>
      </c>
      <c r="E53" s="11" t="s">
        <v>141</v>
      </c>
    </row>
    <row r="54" spans="1:5" ht="47.25" x14ac:dyDescent="0.25">
      <c r="A54" s="10" t="s">
        <v>231</v>
      </c>
      <c r="B54" s="13" t="s">
        <v>8</v>
      </c>
      <c r="C54" s="14">
        <v>110</v>
      </c>
      <c r="D54" s="22" t="s">
        <v>41</v>
      </c>
      <c r="E54" s="11">
        <f>E55+E56+E57</f>
        <v>-0.7</v>
      </c>
    </row>
    <row r="55" spans="1:5" ht="47.25" x14ac:dyDescent="0.25">
      <c r="A55" s="10" t="s">
        <v>232</v>
      </c>
      <c r="B55" s="13" t="s">
        <v>8</v>
      </c>
      <c r="C55" s="14">
        <v>110</v>
      </c>
      <c r="D55" s="22" t="s">
        <v>42</v>
      </c>
      <c r="E55" s="11" t="s">
        <v>142</v>
      </c>
    </row>
    <row r="56" spans="1:5" ht="78.75" x14ac:dyDescent="0.25">
      <c r="A56" s="10" t="s">
        <v>233</v>
      </c>
      <c r="B56" s="13" t="s">
        <v>8</v>
      </c>
      <c r="C56" s="14">
        <v>110</v>
      </c>
      <c r="D56" s="22" t="s">
        <v>43</v>
      </c>
      <c r="E56" s="11">
        <v>0.5</v>
      </c>
    </row>
    <row r="57" spans="1:5" ht="31.5" x14ac:dyDescent="0.25">
      <c r="A57" s="10" t="s">
        <v>234</v>
      </c>
      <c r="B57" s="13" t="s">
        <v>8</v>
      </c>
      <c r="C57" s="14">
        <v>110</v>
      </c>
      <c r="D57" s="22" t="s">
        <v>179</v>
      </c>
      <c r="E57" s="11">
        <v>0.7</v>
      </c>
    </row>
    <row r="58" spans="1:5" ht="47.25" x14ac:dyDescent="0.25">
      <c r="A58" s="10" t="s">
        <v>235</v>
      </c>
      <c r="B58" s="13" t="s">
        <v>8</v>
      </c>
      <c r="C58" s="14">
        <v>120</v>
      </c>
      <c r="D58" s="22" t="s">
        <v>44</v>
      </c>
      <c r="E58" s="11">
        <f>E59+E60+E61+E62+E63+E64+E65+E66</f>
        <v>271287.09999999998</v>
      </c>
    </row>
    <row r="59" spans="1:5" ht="63" x14ac:dyDescent="0.25">
      <c r="A59" s="10" t="s">
        <v>236</v>
      </c>
      <c r="B59" s="13" t="s">
        <v>8</v>
      </c>
      <c r="C59" s="14">
        <v>120</v>
      </c>
      <c r="D59" s="22" t="s">
        <v>45</v>
      </c>
      <c r="E59" s="11" t="s">
        <v>143</v>
      </c>
    </row>
    <row r="60" spans="1:5" ht="94.5" x14ac:dyDescent="0.25">
      <c r="A60" s="10" t="s">
        <v>237</v>
      </c>
      <c r="B60" s="13" t="s">
        <v>8</v>
      </c>
      <c r="C60" s="14">
        <v>120</v>
      </c>
      <c r="D60" s="22" t="s">
        <v>46</v>
      </c>
      <c r="E60" s="11" t="s">
        <v>144</v>
      </c>
    </row>
    <row r="61" spans="1:5" ht="94.5" x14ac:dyDescent="0.25">
      <c r="A61" s="10" t="s">
        <v>238</v>
      </c>
      <c r="B61" s="13" t="s">
        <v>8</v>
      </c>
      <c r="C61" s="14">
        <v>120</v>
      </c>
      <c r="D61" s="22" t="s">
        <v>47</v>
      </c>
      <c r="E61" s="11" t="s">
        <v>145</v>
      </c>
    </row>
    <row r="62" spans="1:5" ht="78.75" x14ac:dyDescent="0.25">
      <c r="A62" s="10" t="s">
        <v>239</v>
      </c>
      <c r="B62" s="13" t="s">
        <v>8</v>
      </c>
      <c r="C62" s="14">
        <v>120</v>
      </c>
      <c r="D62" s="22" t="s">
        <v>48</v>
      </c>
      <c r="E62" s="11" t="s">
        <v>146</v>
      </c>
    </row>
    <row r="63" spans="1:5" ht="47.25" x14ac:dyDescent="0.25">
      <c r="A63" s="10" t="s">
        <v>240</v>
      </c>
      <c r="B63" s="13" t="s">
        <v>8</v>
      </c>
      <c r="C63" s="14">
        <v>120</v>
      </c>
      <c r="D63" s="22" t="s">
        <v>49</v>
      </c>
      <c r="E63" s="11" t="s">
        <v>147</v>
      </c>
    </row>
    <row r="64" spans="1:5" ht="63" x14ac:dyDescent="0.25">
      <c r="A64" s="10" t="s">
        <v>241</v>
      </c>
      <c r="B64" s="13" t="s">
        <v>8</v>
      </c>
      <c r="C64" s="14">
        <v>120</v>
      </c>
      <c r="D64" s="22" t="s">
        <v>50</v>
      </c>
      <c r="E64" s="11" t="s">
        <v>148</v>
      </c>
    </row>
    <row r="65" spans="1:5" ht="47.25" x14ac:dyDescent="0.25">
      <c r="A65" s="10" t="s">
        <v>242</v>
      </c>
      <c r="B65" s="13" t="s">
        <v>8</v>
      </c>
      <c r="C65" s="14">
        <v>120</v>
      </c>
      <c r="D65" s="22" t="s">
        <v>51</v>
      </c>
      <c r="E65" s="11" t="s">
        <v>149</v>
      </c>
    </row>
    <row r="66" spans="1:5" ht="94.5" x14ac:dyDescent="0.25">
      <c r="A66" s="10" t="s">
        <v>243</v>
      </c>
      <c r="B66" s="13" t="s">
        <v>8</v>
      </c>
      <c r="C66" s="14">
        <v>120</v>
      </c>
      <c r="D66" s="22" t="s">
        <v>52</v>
      </c>
      <c r="E66" s="11" t="s">
        <v>150</v>
      </c>
    </row>
    <row r="67" spans="1:5" ht="31.5" x14ac:dyDescent="0.25">
      <c r="A67" s="10" t="s">
        <v>244</v>
      </c>
      <c r="B67" s="13" t="s">
        <v>8</v>
      </c>
      <c r="C67" s="14">
        <v>120</v>
      </c>
      <c r="D67" s="22" t="s">
        <v>53</v>
      </c>
      <c r="E67" s="11">
        <f>E68</f>
        <v>5244.8000000000011</v>
      </c>
    </row>
    <row r="68" spans="1:5" ht="31.5" x14ac:dyDescent="0.25">
      <c r="A68" s="10" t="s">
        <v>245</v>
      </c>
      <c r="B68" s="13" t="s">
        <v>8</v>
      </c>
      <c r="C68" s="14">
        <v>120</v>
      </c>
      <c r="D68" s="22" t="s">
        <v>54</v>
      </c>
      <c r="E68" s="11">
        <f>E69+E70+E71+E72</f>
        <v>5244.8000000000011</v>
      </c>
    </row>
    <row r="69" spans="1:5" ht="31.5" x14ac:dyDescent="0.25">
      <c r="A69" s="10" t="s">
        <v>246</v>
      </c>
      <c r="B69" s="13" t="s">
        <v>8</v>
      </c>
      <c r="C69" s="14">
        <v>120</v>
      </c>
      <c r="D69" s="22" t="s">
        <v>55</v>
      </c>
      <c r="E69" s="11" t="s">
        <v>151</v>
      </c>
    </row>
    <row r="70" spans="1:5" ht="31.5" x14ac:dyDescent="0.25">
      <c r="A70" s="10" t="s">
        <v>247</v>
      </c>
      <c r="B70" s="13" t="s">
        <v>8</v>
      </c>
      <c r="C70" s="14">
        <v>120</v>
      </c>
      <c r="D70" s="22" t="s">
        <v>56</v>
      </c>
      <c r="E70" s="11" t="s">
        <v>152</v>
      </c>
    </row>
    <row r="71" spans="1:5" ht="31.5" x14ac:dyDescent="0.25">
      <c r="A71" s="10" t="s">
        <v>248</v>
      </c>
      <c r="B71" s="13" t="s">
        <v>8</v>
      </c>
      <c r="C71" s="14">
        <v>120</v>
      </c>
      <c r="D71" s="22" t="s">
        <v>57</v>
      </c>
      <c r="E71" s="11" t="s">
        <v>153</v>
      </c>
    </row>
    <row r="72" spans="1:5" ht="31.5" x14ac:dyDescent="0.25">
      <c r="A72" s="10" t="s">
        <v>249</v>
      </c>
      <c r="B72" s="13" t="s">
        <v>8</v>
      </c>
      <c r="C72" s="14">
        <v>120</v>
      </c>
      <c r="D72" s="22" t="s">
        <v>58</v>
      </c>
      <c r="E72" s="11" t="s">
        <v>154</v>
      </c>
    </row>
    <row r="73" spans="1:5" ht="47.25" x14ac:dyDescent="0.25">
      <c r="A73" s="10" t="s">
        <v>250</v>
      </c>
      <c r="B73" s="13" t="s">
        <v>8</v>
      </c>
      <c r="C73" s="14">
        <v>130</v>
      </c>
      <c r="D73" s="22" t="s">
        <v>59</v>
      </c>
      <c r="E73" s="11">
        <f>E74+E75</f>
        <v>10226.9</v>
      </c>
    </row>
    <row r="74" spans="1:5" ht="31.5" x14ac:dyDescent="0.25">
      <c r="A74" s="10" t="s">
        <v>251</v>
      </c>
      <c r="B74" s="13" t="s">
        <v>8</v>
      </c>
      <c r="C74" s="14">
        <v>130</v>
      </c>
      <c r="D74" s="22" t="s">
        <v>60</v>
      </c>
      <c r="E74" s="11" t="s">
        <v>155</v>
      </c>
    </row>
    <row r="75" spans="1:5" ht="31.5" x14ac:dyDescent="0.25">
      <c r="A75" s="10" t="s">
        <v>252</v>
      </c>
      <c r="B75" s="13" t="s">
        <v>8</v>
      </c>
      <c r="C75" s="14">
        <v>130</v>
      </c>
      <c r="D75" s="22" t="s">
        <v>180</v>
      </c>
      <c r="E75" s="11" t="s">
        <v>156</v>
      </c>
    </row>
    <row r="76" spans="1:5" ht="31.5" x14ac:dyDescent="0.25">
      <c r="A76" s="10" t="s">
        <v>253</v>
      </c>
      <c r="B76" s="13" t="s">
        <v>8</v>
      </c>
      <c r="C76" s="13" t="s">
        <v>75</v>
      </c>
      <c r="D76" s="22" t="s">
        <v>61</v>
      </c>
      <c r="E76" s="11">
        <f>E77+E78</f>
        <v>92169.299999999988</v>
      </c>
    </row>
    <row r="77" spans="1:5" ht="94.5" x14ac:dyDescent="0.25">
      <c r="A77" s="10" t="s">
        <v>254</v>
      </c>
      <c r="B77" s="13" t="s">
        <v>8</v>
      </c>
      <c r="C77" s="14">
        <v>410</v>
      </c>
      <c r="D77" s="22" t="s">
        <v>62</v>
      </c>
      <c r="E77" s="11">
        <v>85986.4</v>
      </c>
    </row>
    <row r="78" spans="1:5" ht="63" x14ac:dyDescent="0.25">
      <c r="A78" s="10" t="s">
        <v>255</v>
      </c>
      <c r="B78" s="13" t="s">
        <v>8</v>
      </c>
      <c r="C78" s="14">
        <v>430</v>
      </c>
      <c r="D78" s="22" t="s">
        <v>63</v>
      </c>
      <c r="E78" s="11" t="s">
        <v>157</v>
      </c>
    </row>
    <row r="79" spans="1:5" x14ac:dyDescent="0.25">
      <c r="A79" s="10" t="s">
        <v>256</v>
      </c>
      <c r="B79" s="13" t="s">
        <v>8</v>
      </c>
      <c r="C79" s="14">
        <v>140</v>
      </c>
      <c r="D79" s="22" t="s">
        <v>64</v>
      </c>
      <c r="E79" s="11">
        <f>E80+E81+E82+E83+E84+E85+E86+E87+E88+E89+E90+E91+E92+E93+E94+E95+E96+E97</f>
        <v>9107.0999999999985</v>
      </c>
    </row>
    <row r="80" spans="1:5" ht="94.5" x14ac:dyDescent="0.25">
      <c r="A80" s="10" t="s">
        <v>257</v>
      </c>
      <c r="B80" s="13" t="s">
        <v>8</v>
      </c>
      <c r="C80" s="14">
        <v>140</v>
      </c>
      <c r="D80" s="22" t="s">
        <v>181</v>
      </c>
      <c r="E80" s="11" t="s">
        <v>158</v>
      </c>
    </row>
    <row r="81" spans="1:5" ht="66" customHeight="1" x14ac:dyDescent="0.25">
      <c r="A81" s="10" t="s">
        <v>258</v>
      </c>
      <c r="B81" s="13" t="s">
        <v>8</v>
      </c>
      <c r="C81" s="14">
        <v>140</v>
      </c>
      <c r="D81" s="22" t="s">
        <v>65</v>
      </c>
      <c r="E81" s="11" t="s">
        <v>159</v>
      </c>
    </row>
    <row r="82" spans="1:5" ht="78.75" x14ac:dyDescent="0.25">
      <c r="A82" s="10" t="s">
        <v>259</v>
      </c>
      <c r="B82" s="13" t="s">
        <v>8</v>
      </c>
      <c r="C82" s="14">
        <v>140</v>
      </c>
      <c r="D82" s="22" t="s">
        <v>182</v>
      </c>
      <c r="E82" s="11" t="s">
        <v>160</v>
      </c>
    </row>
    <row r="83" spans="1:5" ht="65.25" customHeight="1" x14ac:dyDescent="0.25">
      <c r="A83" s="10" t="s">
        <v>260</v>
      </c>
      <c r="B83" s="13" t="s">
        <v>8</v>
      </c>
      <c r="C83" s="14">
        <v>140</v>
      </c>
      <c r="D83" s="22" t="s">
        <v>66</v>
      </c>
      <c r="E83" s="11" t="s">
        <v>161</v>
      </c>
    </row>
    <row r="84" spans="1:5" ht="63" x14ac:dyDescent="0.25">
      <c r="A84" s="10" t="s">
        <v>261</v>
      </c>
      <c r="B84" s="13" t="s">
        <v>8</v>
      </c>
      <c r="C84" s="14">
        <v>140</v>
      </c>
      <c r="D84" s="22" t="s">
        <v>183</v>
      </c>
      <c r="E84" s="11" t="s">
        <v>162</v>
      </c>
    </row>
    <row r="85" spans="1:5" ht="63" x14ac:dyDescent="0.25">
      <c r="A85" s="10" t="s">
        <v>262</v>
      </c>
      <c r="B85" s="13" t="s">
        <v>8</v>
      </c>
      <c r="C85" s="14">
        <v>140</v>
      </c>
      <c r="D85" s="22" t="s">
        <v>67</v>
      </c>
      <c r="E85" s="11" t="s">
        <v>163</v>
      </c>
    </row>
    <row r="86" spans="1:5" ht="47.25" x14ac:dyDescent="0.25">
      <c r="A86" s="10" t="s">
        <v>263</v>
      </c>
      <c r="B86" s="13" t="s">
        <v>8</v>
      </c>
      <c r="C86" s="14">
        <v>140</v>
      </c>
      <c r="D86" s="22" t="s">
        <v>68</v>
      </c>
      <c r="E86" s="11">
        <v>810.1</v>
      </c>
    </row>
    <row r="87" spans="1:5" ht="31.5" x14ac:dyDescent="0.25">
      <c r="A87" s="10" t="s">
        <v>264</v>
      </c>
      <c r="B87" s="13" t="s">
        <v>8</v>
      </c>
      <c r="C87" s="14">
        <v>140</v>
      </c>
      <c r="D87" s="22" t="s">
        <v>69</v>
      </c>
      <c r="E87" s="11">
        <v>185.3</v>
      </c>
    </row>
    <row r="88" spans="1:5" ht="52.5" customHeight="1" x14ac:dyDescent="0.25">
      <c r="A88" s="10" t="s">
        <v>265</v>
      </c>
      <c r="B88" s="13" t="s">
        <v>8</v>
      </c>
      <c r="C88" s="14">
        <v>140</v>
      </c>
      <c r="D88" s="22" t="s">
        <v>184</v>
      </c>
      <c r="E88" s="11">
        <v>90</v>
      </c>
    </row>
    <row r="89" spans="1:5" ht="63" x14ac:dyDescent="0.25">
      <c r="A89" s="10" t="s">
        <v>266</v>
      </c>
      <c r="B89" s="13" t="s">
        <v>8</v>
      </c>
      <c r="C89" s="14">
        <v>140</v>
      </c>
      <c r="D89" s="22" t="s">
        <v>70</v>
      </c>
      <c r="E89" s="11">
        <v>940.6</v>
      </c>
    </row>
    <row r="90" spans="1:5" ht="63" customHeight="1" x14ac:dyDescent="0.25">
      <c r="A90" s="10" t="s">
        <v>267</v>
      </c>
      <c r="B90" s="13" t="s">
        <v>8</v>
      </c>
      <c r="C90" s="14">
        <v>140</v>
      </c>
      <c r="D90" s="22" t="s">
        <v>71</v>
      </c>
      <c r="E90" s="11" t="s">
        <v>164</v>
      </c>
    </row>
    <row r="91" spans="1:5" ht="31.5" x14ac:dyDescent="0.25">
      <c r="A91" s="10" t="s">
        <v>268</v>
      </c>
      <c r="B91" s="13" t="s">
        <v>8</v>
      </c>
      <c r="C91" s="14">
        <v>140</v>
      </c>
      <c r="D91" s="22" t="s">
        <v>185</v>
      </c>
      <c r="E91" s="11" t="s">
        <v>165</v>
      </c>
    </row>
    <row r="92" spans="1:5" ht="78.75" x14ac:dyDescent="0.25">
      <c r="A92" s="10" t="s">
        <v>269</v>
      </c>
      <c r="B92" s="13" t="s">
        <v>8</v>
      </c>
      <c r="C92" s="14">
        <v>140</v>
      </c>
      <c r="D92" s="22" t="s">
        <v>186</v>
      </c>
      <c r="E92" s="11" t="s">
        <v>166</v>
      </c>
    </row>
    <row r="93" spans="1:5" ht="47.25" x14ac:dyDescent="0.25">
      <c r="A93" s="10" t="s">
        <v>270</v>
      </c>
      <c r="B93" s="13" t="s">
        <v>8</v>
      </c>
      <c r="C93" s="14">
        <v>140</v>
      </c>
      <c r="D93" s="22" t="s">
        <v>187</v>
      </c>
      <c r="E93" s="11" t="s">
        <v>167</v>
      </c>
    </row>
    <row r="94" spans="1:5" ht="78.75" x14ac:dyDescent="0.25">
      <c r="A94" s="10" t="s">
        <v>271</v>
      </c>
      <c r="B94" s="13" t="s">
        <v>8</v>
      </c>
      <c r="C94" s="14">
        <v>140</v>
      </c>
      <c r="D94" s="22" t="s">
        <v>72</v>
      </c>
      <c r="E94" s="11" t="s">
        <v>168</v>
      </c>
    </row>
    <row r="95" spans="1:5" ht="110.25" x14ac:dyDescent="0.25">
      <c r="A95" s="10" t="s">
        <v>272</v>
      </c>
      <c r="B95" s="13" t="s">
        <v>8</v>
      </c>
      <c r="C95" s="14">
        <v>140</v>
      </c>
      <c r="D95" s="22" t="s">
        <v>188</v>
      </c>
      <c r="E95" s="11" t="s">
        <v>169</v>
      </c>
    </row>
    <row r="96" spans="1:5" ht="63" x14ac:dyDescent="0.25">
      <c r="A96" s="10" t="s">
        <v>273</v>
      </c>
      <c r="B96" s="13" t="s">
        <v>8</v>
      </c>
      <c r="C96" s="14">
        <v>140</v>
      </c>
      <c r="D96" s="22" t="s">
        <v>73</v>
      </c>
      <c r="E96" s="11" t="s">
        <v>170</v>
      </c>
    </row>
    <row r="97" spans="1:5" ht="47.25" x14ac:dyDescent="0.25">
      <c r="A97" s="10" t="s">
        <v>274</v>
      </c>
      <c r="B97" s="13" t="s">
        <v>8</v>
      </c>
      <c r="C97" s="14">
        <v>140</v>
      </c>
      <c r="D97" s="22" t="s">
        <v>74</v>
      </c>
      <c r="E97" s="11" t="s">
        <v>171</v>
      </c>
    </row>
    <row r="98" spans="1:5" x14ac:dyDescent="0.25">
      <c r="A98" s="10" t="s">
        <v>275</v>
      </c>
      <c r="B98" s="13" t="s">
        <v>8</v>
      </c>
      <c r="C98" s="14">
        <v>180</v>
      </c>
      <c r="D98" s="22" t="s">
        <v>76</v>
      </c>
      <c r="E98" s="11" t="str">
        <f>E99</f>
        <v>258,3</v>
      </c>
    </row>
    <row r="99" spans="1:5" ht="31.5" x14ac:dyDescent="0.25">
      <c r="A99" s="10" t="s">
        <v>276</v>
      </c>
      <c r="B99" s="13" t="s">
        <v>8</v>
      </c>
      <c r="C99" s="14">
        <v>180</v>
      </c>
      <c r="D99" s="22" t="s">
        <v>77</v>
      </c>
      <c r="E99" s="11" t="s">
        <v>172</v>
      </c>
    </row>
    <row r="100" spans="1:5" x14ac:dyDescent="0.25">
      <c r="A100" s="24">
        <v>2000000000</v>
      </c>
      <c r="B100" s="25" t="s">
        <v>8</v>
      </c>
      <c r="C100" s="25" t="s">
        <v>75</v>
      </c>
      <c r="D100" s="22" t="s">
        <v>78</v>
      </c>
      <c r="E100" s="15">
        <f>SUM(E101:E146)</f>
        <v>1047515.2000000002</v>
      </c>
    </row>
    <row r="101" spans="1:5" ht="31.5" x14ac:dyDescent="0.25">
      <c r="A101" s="24">
        <v>2020100104</v>
      </c>
      <c r="B101" s="25" t="s">
        <v>8</v>
      </c>
      <c r="C101" s="24">
        <v>151</v>
      </c>
      <c r="D101" s="22" t="s">
        <v>277</v>
      </c>
      <c r="E101" s="15">
        <v>31818</v>
      </c>
    </row>
    <row r="102" spans="1:5" ht="31.5" x14ac:dyDescent="0.25">
      <c r="A102" s="24">
        <v>2020100304</v>
      </c>
      <c r="B102" s="25" t="s">
        <v>8</v>
      </c>
      <c r="C102" s="24">
        <v>151</v>
      </c>
      <c r="D102" s="22" t="s">
        <v>79</v>
      </c>
      <c r="E102" s="15">
        <v>53402.1</v>
      </c>
    </row>
    <row r="103" spans="1:5" ht="31.5" x14ac:dyDescent="0.25">
      <c r="A103" s="24">
        <v>2020200804</v>
      </c>
      <c r="B103" s="25" t="s">
        <v>8</v>
      </c>
      <c r="C103" s="24">
        <v>151</v>
      </c>
      <c r="D103" s="16" t="s">
        <v>80</v>
      </c>
      <c r="E103" s="15">
        <v>18993</v>
      </c>
    </row>
    <row r="104" spans="1:5" ht="63" x14ac:dyDescent="0.25">
      <c r="A104" s="24">
        <v>2020200904</v>
      </c>
      <c r="B104" s="25" t="s">
        <v>8</v>
      </c>
      <c r="C104" s="24">
        <v>151</v>
      </c>
      <c r="D104" s="16" t="s">
        <v>81</v>
      </c>
      <c r="E104" s="15">
        <v>12223.4</v>
      </c>
    </row>
    <row r="105" spans="1:5" ht="31.5" x14ac:dyDescent="0.25">
      <c r="A105" s="24">
        <v>2020205104</v>
      </c>
      <c r="B105" s="25" t="s">
        <v>8</v>
      </c>
      <c r="C105" s="24">
        <v>151</v>
      </c>
      <c r="D105" s="16" t="s">
        <v>284</v>
      </c>
      <c r="E105" s="15">
        <v>3001.7</v>
      </c>
    </row>
    <row r="106" spans="1:5" ht="47.25" x14ac:dyDescent="0.25">
      <c r="A106" s="24">
        <v>2020207704</v>
      </c>
      <c r="B106" s="25" t="s">
        <v>82</v>
      </c>
      <c r="C106" s="24">
        <v>151</v>
      </c>
      <c r="D106" s="16" t="s">
        <v>83</v>
      </c>
      <c r="E106" s="15">
        <v>38999.4</v>
      </c>
    </row>
    <row r="107" spans="1:5" ht="31.5" x14ac:dyDescent="0.25">
      <c r="A107" s="24">
        <v>2020210204</v>
      </c>
      <c r="B107" s="25" t="s">
        <v>82</v>
      </c>
      <c r="C107" s="24">
        <v>151</v>
      </c>
      <c r="D107" s="16" t="s">
        <v>278</v>
      </c>
      <c r="E107" s="15">
        <v>751.9</v>
      </c>
    </row>
    <row r="108" spans="1:5" ht="110.25" x14ac:dyDescent="0.25">
      <c r="A108" s="24">
        <v>2020221604</v>
      </c>
      <c r="B108" s="25" t="s">
        <v>8</v>
      </c>
      <c r="C108" s="24">
        <v>151</v>
      </c>
      <c r="D108" s="16" t="s">
        <v>84</v>
      </c>
      <c r="E108" s="15">
        <v>22790.6</v>
      </c>
    </row>
    <row r="109" spans="1:5" ht="47.25" x14ac:dyDescent="0.25">
      <c r="A109" s="24">
        <v>2020221904</v>
      </c>
      <c r="B109" s="25" t="s">
        <v>8</v>
      </c>
      <c r="C109" s="24">
        <v>151</v>
      </c>
      <c r="D109" s="16" t="s">
        <v>279</v>
      </c>
      <c r="E109" s="15">
        <v>2100</v>
      </c>
    </row>
    <row r="110" spans="1:5" ht="31.5" x14ac:dyDescent="0.25">
      <c r="A110" s="24">
        <v>2020299904</v>
      </c>
      <c r="B110" s="24">
        <v>7101</v>
      </c>
      <c r="C110" s="24">
        <v>151</v>
      </c>
      <c r="D110" s="22" t="s">
        <v>85</v>
      </c>
      <c r="E110" s="15">
        <v>31281.599999999999</v>
      </c>
    </row>
    <row r="111" spans="1:5" ht="126" x14ac:dyDescent="0.25">
      <c r="A111" s="24">
        <v>2020299904</v>
      </c>
      <c r="B111" s="24">
        <v>7105</v>
      </c>
      <c r="C111" s="24">
        <v>151</v>
      </c>
      <c r="D111" s="22" t="s">
        <v>86</v>
      </c>
      <c r="E111" s="15">
        <v>66510</v>
      </c>
    </row>
    <row r="112" spans="1:5" ht="78.75" x14ac:dyDescent="0.25">
      <c r="A112" s="24">
        <v>2020299904</v>
      </c>
      <c r="B112" s="24">
        <v>7113</v>
      </c>
      <c r="C112" s="24">
        <v>151</v>
      </c>
      <c r="D112" s="22" t="s">
        <v>280</v>
      </c>
      <c r="E112" s="15">
        <v>253.6</v>
      </c>
    </row>
    <row r="113" spans="1:5" ht="63" x14ac:dyDescent="0.25">
      <c r="A113" s="24">
        <v>2020299904</v>
      </c>
      <c r="B113" s="24">
        <v>7114</v>
      </c>
      <c r="C113" s="24">
        <v>151</v>
      </c>
      <c r="D113" s="22" t="s">
        <v>87</v>
      </c>
      <c r="E113" s="15">
        <v>660</v>
      </c>
    </row>
    <row r="114" spans="1:5" ht="78.75" x14ac:dyDescent="0.25">
      <c r="A114" s="24">
        <v>2020299904</v>
      </c>
      <c r="B114" s="24">
        <v>7122</v>
      </c>
      <c r="C114" s="24">
        <v>151</v>
      </c>
      <c r="D114" s="22" t="s">
        <v>88</v>
      </c>
      <c r="E114" s="15">
        <v>38101.300000000003</v>
      </c>
    </row>
    <row r="115" spans="1:5" ht="46.5" customHeight="1" x14ac:dyDescent="0.25">
      <c r="A115" s="24">
        <v>2020299904</v>
      </c>
      <c r="B115" s="24">
        <v>7123</v>
      </c>
      <c r="C115" s="24">
        <v>151</v>
      </c>
      <c r="D115" s="22" t="s">
        <v>89</v>
      </c>
      <c r="E115" s="15">
        <v>187.3</v>
      </c>
    </row>
    <row r="116" spans="1:5" ht="96.75" customHeight="1" x14ac:dyDescent="0.25">
      <c r="A116" s="24">
        <v>2020299904</v>
      </c>
      <c r="B116" s="24">
        <v>7124</v>
      </c>
      <c r="C116" s="24">
        <v>151</v>
      </c>
      <c r="D116" s="22" t="s">
        <v>90</v>
      </c>
      <c r="E116" s="15">
        <v>1000</v>
      </c>
    </row>
    <row r="117" spans="1:5" ht="108" customHeight="1" x14ac:dyDescent="0.25">
      <c r="A117" s="24">
        <v>2020299904</v>
      </c>
      <c r="B117" s="24">
        <v>7125</v>
      </c>
      <c r="C117" s="24">
        <v>151</v>
      </c>
      <c r="D117" s="22" t="s">
        <v>91</v>
      </c>
      <c r="E117" s="15">
        <v>20424</v>
      </c>
    </row>
    <row r="118" spans="1:5" ht="63" x14ac:dyDescent="0.25">
      <c r="A118" s="24">
        <v>2020299904</v>
      </c>
      <c r="B118" s="24">
        <v>7131</v>
      </c>
      <c r="C118" s="24">
        <v>151</v>
      </c>
      <c r="D118" s="22" t="s">
        <v>92</v>
      </c>
      <c r="E118" s="15">
        <v>844.2</v>
      </c>
    </row>
    <row r="119" spans="1:5" ht="63" x14ac:dyDescent="0.25">
      <c r="A119" s="24">
        <v>2020302004</v>
      </c>
      <c r="B119" s="25" t="s">
        <v>8</v>
      </c>
      <c r="C119" s="24">
        <v>151</v>
      </c>
      <c r="D119" s="22" t="s">
        <v>93</v>
      </c>
      <c r="E119" s="15">
        <v>980.8</v>
      </c>
    </row>
    <row r="120" spans="1:5" ht="110.25" x14ac:dyDescent="0.25">
      <c r="A120" s="24">
        <v>2020302404</v>
      </c>
      <c r="B120" s="24">
        <v>7202</v>
      </c>
      <c r="C120" s="24">
        <v>151</v>
      </c>
      <c r="D120" s="22" t="s">
        <v>94</v>
      </c>
      <c r="E120" s="15">
        <v>2782.2</v>
      </c>
    </row>
    <row r="121" spans="1:5" ht="47.25" x14ac:dyDescent="0.25">
      <c r="A121" s="24">
        <v>2020302404</v>
      </c>
      <c r="B121" s="24">
        <v>7206</v>
      </c>
      <c r="C121" s="24">
        <v>151</v>
      </c>
      <c r="D121" s="22" t="s">
        <v>95</v>
      </c>
      <c r="E121" s="15">
        <v>2173.5</v>
      </c>
    </row>
    <row r="122" spans="1:5" ht="63" x14ac:dyDescent="0.25">
      <c r="A122" s="24">
        <v>2020302404</v>
      </c>
      <c r="B122" s="24">
        <v>7208</v>
      </c>
      <c r="C122" s="24">
        <v>151</v>
      </c>
      <c r="D122" s="22" t="s">
        <v>281</v>
      </c>
      <c r="E122" s="15">
        <v>111.7</v>
      </c>
    </row>
    <row r="123" spans="1:5" ht="48.75" customHeight="1" x14ac:dyDescent="0.25">
      <c r="A123" s="24">
        <v>2020302404</v>
      </c>
      <c r="B123" s="24">
        <v>7209</v>
      </c>
      <c r="C123" s="24">
        <v>151</v>
      </c>
      <c r="D123" s="22" t="s">
        <v>282</v>
      </c>
      <c r="E123" s="15">
        <v>56.7</v>
      </c>
    </row>
    <row r="124" spans="1:5" ht="47.25" x14ac:dyDescent="0.25">
      <c r="A124" s="24">
        <v>2020302404</v>
      </c>
      <c r="B124" s="24">
        <v>7210</v>
      </c>
      <c r="C124" s="24">
        <v>151</v>
      </c>
      <c r="D124" s="22" t="s">
        <v>96</v>
      </c>
      <c r="E124" s="15">
        <v>458.8</v>
      </c>
    </row>
    <row r="125" spans="1:5" ht="47.25" x14ac:dyDescent="0.25">
      <c r="A125" s="24">
        <v>2020302404</v>
      </c>
      <c r="B125" s="24">
        <v>7211</v>
      </c>
      <c r="C125" s="24">
        <v>151</v>
      </c>
      <c r="D125" s="22" t="s">
        <v>97</v>
      </c>
      <c r="E125" s="15">
        <v>5378.3</v>
      </c>
    </row>
    <row r="126" spans="1:5" ht="268.5" customHeight="1" x14ac:dyDescent="0.25">
      <c r="A126" s="24">
        <v>2020302404</v>
      </c>
      <c r="B126" s="24">
        <v>7212</v>
      </c>
      <c r="C126" s="24">
        <v>151</v>
      </c>
      <c r="D126" s="22" t="s">
        <v>98</v>
      </c>
      <c r="E126" s="15">
        <v>229208.7</v>
      </c>
    </row>
    <row r="127" spans="1:5" ht="236.25" x14ac:dyDescent="0.25">
      <c r="A127" s="24">
        <v>2020302404</v>
      </c>
      <c r="B127" s="24">
        <v>7213</v>
      </c>
      <c r="C127" s="24">
        <v>151</v>
      </c>
      <c r="D127" s="22" t="s">
        <v>99</v>
      </c>
      <c r="E127" s="15">
        <v>3031.3</v>
      </c>
    </row>
    <row r="128" spans="1:5" ht="220.5" x14ac:dyDescent="0.25">
      <c r="A128" s="24">
        <v>2020302404</v>
      </c>
      <c r="B128" s="24">
        <v>7214</v>
      </c>
      <c r="C128" s="24">
        <v>151</v>
      </c>
      <c r="D128" s="22" t="s">
        <v>100</v>
      </c>
      <c r="E128" s="15">
        <v>350315.8</v>
      </c>
    </row>
    <row r="129" spans="1:5" ht="252" x14ac:dyDescent="0.25">
      <c r="A129" s="24">
        <v>2020302404</v>
      </c>
      <c r="B129" s="24">
        <v>7215</v>
      </c>
      <c r="C129" s="24">
        <v>151</v>
      </c>
      <c r="D129" s="22" t="s">
        <v>101</v>
      </c>
      <c r="E129" s="15">
        <v>8057.3</v>
      </c>
    </row>
    <row r="130" spans="1:5" ht="78.75" x14ac:dyDescent="0.25">
      <c r="A130" s="24">
        <v>2020302404</v>
      </c>
      <c r="B130" s="24">
        <v>7231</v>
      </c>
      <c r="C130" s="24">
        <v>151</v>
      </c>
      <c r="D130" s="22" t="s">
        <v>102</v>
      </c>
      <c r="E130" s="15">
        <v>23775.3</v>
      </c>
    </row>
    <row r="131" spans="1:5" ht="63" x14ac:dyDescent="0.25">
      <c r="A131" s="24">
        <v>2020302404</v>
      </c>
      <c r="B131" s="24">
        <v>7232</v>
      </c>
      <c r="C131" s="24">
        <v>151</v>
      </c>
      <c r="D131" s="22" t="s">
        <v>103</v>
      </c>
      <c r="E131" s="15">
        <v>2223.4</v>
      </c>
    </row>
    <row r="132" spans="1:5" ht="110.25" x14ac:dyDescent="0.25">
      <c r="A132" s="24">
        <v>2020302404</v>
      </c>
      <c r="B132" s="24">
        <v>7251</v>
      </c>
      <c r="C132" s="24">
        <v>151</v>
      </c>
      <c r="D132" s="22" t="s">
        <v>104</v>
      </c>
      <c r="E132" s="15">
        <v>955.2</v>
      </c>
    </row>
    <row r="133" spans="1:5" ht="96.75" customHeight="1" x14ac:dyDescent="0.25">
      <c r="A133" s="24">
        <v>2020302404</v>
      </c>
      <c r="B133" s="24">
        <v>7253</v>
      </c>
      <c r="C133" s="24">
        <v>151</v>
      </c>
      <c r="D133" s="22" t="s">
        <v>105</v>
      </c>
      <c r="E133" s="15">
        <v>43.8</v>
      </c>
    </row>
    <row r="134" spans="1:5" ht="31.5" x14ac:dyDescent="0.25">
      <c r="A134" s="24">
        <v>2020302704</v>
      </c>
      <c r="B134" s="24">
        <v>7221</v>
      </c>
      <c r="C134" s="24">
        <v>151</v>
      </c>
      <c r="D134" s="22" t="s">
        <v>106</v>
      </c>
      <c r="E134" s="15">
        <v>4928.8999999999996</v>
      </c>
    </row>
    <row r="135" spans="1:5" ht="47.25" x14ac:dyDescent="0.25">
      <c r="A135" s="24">
        <v>2020302704</v>
      </c>
      <c r="B135" s="24">
        <v>7222</v>
      </c>
      <c r="C135" s="24">
        <v>151</v>
      </c>
      <c r="D135" s="22" t="s">
        <v>107</v>
      </c>
      <c r="E135" s="15">
        <v>7931.2</v>
      </c>
    </row>
    <row r="136" spans="1:5" ht="31.5" x14ac:dyDescent="0.25">
      <c r="A136" s="24">
        <v>2020302704</v>
      </c>
      <c r="B136" s="24">
        <v>7223</v>
      </c>
      <c r="C136" s="24">
        <v>151</v>
      </c>
      <c r="D136" s="22" t="s">
        <v>108</v>
      </c>
      <c r="E136" s="15">
        <v>17876.3</v>
      </c>
    </row>
    <row r="137" spans="1:5" ht="94.5" x14ac:dyDescent="0.25">
      <c r="A137" s="24">
        <v>2020302904</v>
      </c>
      <c r="B137" s="25" t="s">
        <v>8</v>
      </c>
      <c r="C137" s="24">
        <v>151</v>
      </c>
      <c r="D137" s="22" t="s">
        <v>109</v>
      </c>
      <c r="E137" s="15">
        <v>26220</v>
      </c>
    </row>
    <row r="138" spans="1:5" ht="78.75" x14ac:dyDescent="0.25">
      <c r="A138" s="24">
        <v>2020311904</v>
      </c>
      <c r="B138" s="25" t="s">
        <v>8</v>
      </c>
      <c r="C138" s="24">
        <v>151</v>
      </c>
      <c r="D138" s="22" t="s">
        <v>110</v>
      </c>
      <c r="E138" s="15">
        <v>6336</v>
      </c>
    </row>
    <row r="139" spans="1:5" ht="63" x14ac:dyDescent="0.25">
      <c r="A139" s="24">
        <v>2020402504</v>
      </c>
      <c r="B139" s="25" t="s">
        <v>8</v>
      </c>
      <c r="C139" s="24">
        <v>151</v>
      </c>
      <c r="D139" s="22" t="s">
        <v>283</v>
      </c>
      <c r="E139" s="15">
        <v>47.5</v>
      </c>
    </row>
    <row r="140" spans="1:5" ht="94.5" x14ac:dyDescent="0.25">
      <c r="A140" s="24">
        <v>2020408104</v>
      </c>
      <c r="B140" s="25" t="s">
        <v>8</v>
      </c>
      <c r="C140" s="24">
        <v>151</v>
      </c>
      <c r="D140" s="22" t="s">
        <v>111</v>
      </c>
      <c r="E140" s="15">
        <v>3429</v>
      </c>
    </row>
    <row r="141" spans="1:5" ht="31.5" x14ac:dyDescent="0.25">
      <c r="A141" s="24">
        <v>2020499904</v>
      </c>
      <c r="B141" s="24">
        <v>7301</v>
      </c>
      <c r="C141" s="24">
        <v>151</v>
      </c>
      <c r="D141" s="22" t="s">
        <v>118</v>
      </c>
      <c r="E141" s="15">
        <v>146.6</v>
      </c>
    </row>
    <row r="142" spans="1:5" ht="112.5" customHeight="1" x14ac:dyDescent="0.25">
      <c r="A142" s="24">
        <v>2020499904</v>
      </c>
      <c r="B142" s="24">
        <v>7314</v>
      </c>
      <c r="C142" s="24">
        <v>151</v>
      </c>
      <c r="D142" s="22" t="s">
        <v>112</v>
      </c>
      <c r="E142" s="15">
        <v>7656.3</v>
      </c>
    </row>
    <row r="143" spans="1:5" ht="63" x14ac:dyDescent="0.25">
      <c r="A143" s="24">
        <v>2020499904</v>
      </c>
      <c r="B143" s="24">
        <v>7505</v>
      </c>
      <c r="C143" s="24">
        <v>151</v>
      </c>
      <c r="D143" s="22" t="s">
        <v>113</v>
      </c>
      <c r="E143" s="15">
        <v>300</v>
      </c>
    </row>
    <row r="144" spans="1:5" ht="110.25" customHeight="1" x14ac:dyDescent="0.25">
      <c r="A144" s="24">
        <v>2180401004</v>
      </c>
      <c r="B144" s="25" t="s">
        <v>8</v>
      </c>
      <c r="C144" s="24">
        <v>180</v>
      </c>
      <c r="D144" s="17" t="s">
        <v>114</v>
      </c>
      <c r="E144" s="15">
        <v>364.7</v>
      </c>
    </row>
    <row r="145" spans="1:5" ht="47.25" x14ac:dyDescent="0.25">
      <c r="A145" s="24">
        <v>2180402004</v>
      </c>
      <c r="B145" s="25" t="s">
        <v>8</v>
      </c>
      <c r="C145" s="24">
        <v>180</v>
      </c>
      <c r="D145" s="17" t="s">
        <v>115</v>
      </c>
      <c r="E145" s="15">
        <v>232.6</v>
      </c>
    </row>
    <row r="146" spans="1:5" ht="63" x14ac:dyDescent="0.25">
      <c r="A146" s="24">
        <v>2190400004</v>
      </c>
      <c r="B146" s="25" t="s">
        <v>8</v>
      </c>
      <c r="C146" s="24">
        <v>151</v>
      </c>
      <c r="D146" s="18" t="s">
        <v>116</v>
      </c>
      <c r="E146" s="15">
        <v>-848.8</v>
      </c>
    </row>
  </sheetData>
  <mergeCells count="2">
    <mergeCell ref="A7:E7"/>
    <mergeCell ref="A10:C10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</vt:lpstr>
      <vt:lpstr>'приложение 2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Лоскутова Валентина Александровна</cp:lastModifiedBy>
  <cp:lastPrinted>2016-04-07T09:32:49Z</cp:lastPrinted>
  <dcterms:created xsi:type="dcterms:W3CDTF">2015-03-13T04:53:51Z</dcterms:created>
  <dcterms:modified xsi:type="dcterms:W3CDTF">2016-04-07T09:40:03Z</dcterms:modified>
</cp:coreProperties>
</file>