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0 год\09.2020\Решение о внесении изменений\"/>
    </mc:Choice>
  </mc:AlternateContent>
  <bookViews>
    <workbookView xWindow="0" yWindow="0" windowWidth="19200" windowHeight="10995"/>
  </bookViews>
  <sheets>
    <sheet name="2020" sheetId="1" r:id="rId1"/>
  </sheets>
  <definedNames>
    <definedName name="_xlnm._FilterDatabase" localSheetId="0" hidden="1">'2020'!$B$5:$D$109</definedName>
    <definedName name="_xlnm.Print_Titles" localSheetId="0">'2020'!$8:$9</definedName>
    <definedName name="_xlnm.Print_Area" localSheetId="0">'2020'!$B$1:$D$110</definedName>
  </definedNames>
  <calcPr calcId="152511"/>
</workbook>
</file>

<file path=xl/calcChain.xml><?xml version="1.0" encoding="utf-8"?>
<calcChain xmlns="http://schemas.openxmlformats.org/spreadsheetml/2006/main">
  <c r="D41" i="1" l="1"/>
  <c r="D14" i="1" l="1"/>
  <c r="D31"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<sst xmlns="http://schemas.openxmlformats.org/spreadsheetml/2006/main" count="208" uniqueCount="208">
  <si>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</si>
  <si>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</si>
  <si>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</si>
  <si>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</si>
  <si>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</si>
  <si>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</si>
  <si>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</si>
  <si>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</si>
  <si>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</si>
  <si>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</si>
  <si>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</si>
  <si>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</si>
  <si>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</si>
  <si>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</si>
  <si>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</si>
  <si>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</si>
  <si>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</si>
  <si>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</si>
  <si>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</si>
  <si>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</si>
  <si>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</si>
  <si>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</si>
  <si>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</si>
  <si>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</si>
  <si>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</si>
  <si>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</si>
  <si>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</si>
  <si>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</si>
  <si>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</si>
  <si>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</si>
  <si>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</si>
  <si>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</si>
  <si>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</si>
  <si>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</si>
  <si>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</si>
  <si>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</si>
  <si>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</si>
  <si>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</si>
  <si>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</si>
  <si>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</si>
  <si>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</si>
  <si>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</si>
  <si>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</si>
  <si>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</si>
  <si>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</si>
  <si>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</si>
  <si>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</si>
  <si>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</si>
  <si>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</si>
  <si>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</si>
  <si>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</si>
  <si>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</si>
  <si>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</si>
  <si>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</si>
  <si>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</si>
  <si>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</si>
  <si>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</si>
  <si>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</si>
  <si>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</si>
  <si>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</si>
  <si>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</si>
  <si>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</si>
  <si>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</si>
  <si>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</si>
  <si>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</si>
  <si>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</si>
  <si>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</si>
  <si>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</si>
  <si>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</si>
  <si>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</si>
  <si>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</si>
  <si>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</si>
  <si>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</si>
  <si>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</si>
  <si>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</si>
  <si>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</si>
  <si>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</si>
  <si>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</si>
  <si>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</si>
  <si>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</si>
  <si>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</si>
  <si>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</si>
  <si>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</si>
  <si>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</si>
  <si>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</si>
  <si>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</si>
  <si>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</si>
  <si>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</si>
  <si>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</si>
  <si>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</si>
  <si>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</si>
  <si>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</si>
  <si>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</si>
  <si>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</si>
  <si>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</si>
  <si>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</si>
  <si>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</si>
  <si>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</si>
  <si>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</si>
  <si>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</si>
  <si>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</si>
  <si>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</si>
  <si>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</si>
  <si>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</si>
  <si>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</si>
  <si>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</si>
  <si>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</si>
  <si>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</si>
  <si>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</si>
  <si>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</si>
  <si>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</si>
  <si>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</si>
  <si>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</si>
  <si>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</si>
  <si>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</si>
  <si>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</si>
  <si>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</si>
  <si>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</si>
  <si>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</si>
  <si>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</si>
  <si>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</si>
  <si>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</si>
  <si>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</si>
  <si>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</si>
  <si>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</si>
  <si>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</si>
  <si>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</si>
  <si>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</si>
  <si>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</si>
  <si>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</si>
  <si>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</si>
  <si>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</si>
  <si>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</si>
  <si>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</si>
  <si>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</si>
  <si>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</si>
  <si>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</si>
  <si>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</si>
  <si>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</si>
  <si>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</si>
  <si>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</si>
  <si>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</si>
  <si>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</si>
  <si>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</si>
  <si>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</si>
  <si>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</si>
  <si>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</si>
  <si>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</si>
  <si>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</si>
  <si>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</si>
  <si>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</si>
  <si>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</si>
  <si>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</si>
  <si>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</si>
  <si>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</si>
  <si>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</si>
  <si>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</si>
  <si>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</si>
  <si>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</si>
  <si>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</si>
  <si>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</si>
  <si>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</si>
  <si>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</si>
  <si>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</si>
  <si>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</si>
  <si>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</si>
  <si>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</si>
  <si>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</si>
  <si>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</si>
  <si>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</si>
  <si>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</si>
  <si>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</si>
  <si>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</si>
  <si>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</si>
  <si>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</si>
  <si>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</si>
  <si>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</si>
  <si>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</si>
  <si>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</si>
  <si>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</si>
  <si>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</si>
  <si>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</si>
  <si>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</si>
  <si>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</si>
  <si>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</si>
  <si>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</si>
  <si>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</si>
  <si>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</si>
  <si>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</si>
  <si>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</si>
  <si>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</si>
  <si>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</si>
  <si>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</si>
  <si>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</si>
  <si>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</si>
  <si>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 xml:space="preserve">                                                                          Приложение № 2</t>
  </si>
  <si>
    <t>202 20216 04 7216 150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</si>
  <si>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</si>
  <si>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202 25306 04 0000 150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</si>
  <si>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</si>
  <si>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202 49999 04 7422 150</t>
  </si>
  <si>
    <t>Субсидии бюджетам городских округов на организацию и проведение республиканского конкурса программ по профилактике экстремизма в молодежной среде</t>
  </si>
  <si>
    <t>202 29999 04 7247 150</t>
  </si>
  <si>
    <t>Прочие субсидии бюджетам городских округов (проекты развития общественной инфраструктуры, основанные на местных инициативах)</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</si>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</sst>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abSelected="1" view="pageBreakPreview" topLeftCell="B109" zoomScale="110" zoomScaleNormal="112" zoomScaleSheetLayoutView="110" workbookViewId="0">
      <selection activeCell="G64" sqref="G64"/>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195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3348957.02</v>
      </c>
    </row>
    <row r="11" spans="2:6" s="2" customFormat="1" ht="14.25" x14ac:dyDescent="0.2">
      <c r="B11" s="5" t="s">
        <v>3</v>
      </c>
      <c r="C11" s="7" t="s">
        <v>152</v>
      </c>
      <c r="D11" s="23">
        <f>SUM(D39+D58)</f>
        <v>1479454.8</v>
      </c>
    </row>
    <row r="12" spans="2:6" x14ac:dyDescent="0.2">
      <c r="B12" s="8" t="s">
        <v>4</v>
      </c>
      <c r="C12" s="9" t="s">
        <v>5</v>
      </c>
      <c r="D12" s="24">
        <f t="shared" ref="D12" si="0">SUM(D13)</f>
        <v>758880</v>
      </c>
    </row>
    <row r="13" spans="2:6" x14ac:dyDescent="0.2">
      <c r="B13" s="10" t="s">
        <v>6</v>
      </c>
      <c r="C13" s="9" t="s">
        <v>7</v>
      </c>
      <c r="D13" s="24">
        <f t="shared" ref="D13" si="1">SUM(D14+D15+D16+D17)</f>
        <v>758880</v>
      </c>
    </row>
    <row r="14" spans="2:6" ht="75" x14ac:dyDescent="0.2">
      <c r="B14" s="10" t="s">
        <v>8</v>
      </c>
      <c r="C14" s="30" t="s">
        <v>9</v>
      </c>
      <c r="D14" s="24">
        <f>405590/15*27+3555+15687.4+2836</f>
        <v>752140.4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260771</v>
      </c>
    </row>
    <row r="29" spans="2:4" ht="45" x14ac:dyDescent="0.2">
      <c r="B29" s="10" t="s">
        <v>29</v>
      </c>
      <c r="C29" s="10" t="s">
        <v>30</v>
      </c>
      <c r="D29" s="24">
        <v>45750</v>
      </c>
    </row>
    <row r="30" spans="2:4" x14ac:dyDescent="0.2">
      <c r="B30" s="11" t="s">
        <v>110</v>
      </c>
      <c r="C30" s="10" t="s">
        <v>89</v>
      </c>
      <c r="D30" s="24">
        <v>75622</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1178325</v>
      </c>
    </row>
    <row r="40" spans="2:4" ht="30" x14ac:dyDescent="0.2">
      <c r="B40" s="10" t="s">
        <v>90</v>
      </c>
      <c r="C40" s="10" t="s">
        <v>44</v>
      </c>
      <c r="D40" s="24">
        <f t="shared" ref="D40" si="5">SUM(D41:D47)</f>
        <v>213435</v>
      </c>
    </row>
    <row r="41" spans="2:4" ht="75" x14ac:dyDescent="0.2">
      <c r="B41" s="10" t="s">
        <v>45</v>
      </c>
      <c r="C41" s="30" t="s">
        <v>46</v>
      </c>
      <c r="D41" s="24">
        <f>130842+16775</f>
        <v>147617</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301129.8</v>
      </c>
    </row>
    <row r="59" spans="2:4" s="2" customFormat="1" ht="14.25" x14ac:dyDescent="0.2">
      <c r="B59" s="6" t="s">
        <v>111</v>
      </c>
      <c r="C59" s="6" t="s">
        <v>77</v>
      </c>
      <c r="D59" s="23">
        <f>SUM(D60:D110)</f>
        <v>1869502.22</v>
      </c>
    </row>
    <row r="60" spans="2:4" ht="30" x14ac:dyDescent="0.2">
      <c r="B60" s="18" t="s">
        <v>116</v>
      </c>
      <c r="C60" s="11" t="s">
        <v>78</v>
      </c>
      <c r="D60" s="28">
        <v>2247.5</v>
      </c>
    </row>
    <row r="61" spans="2:4" ht="30" x14ac:dyDescent="0.2">
      <c r="B61" s="18" t="s">
        <v>117</v>
      </c>
      <c r="C61" s="11" t="s">
        <v>79</v>
      </c>
      <c r="D61" s="28">
        <v>54654.1</v>
      </c>
    </row>
    <row r="62" spans="2:4" ht="60" x14ac:dyDescent="0.2">
      <c r="B62" s="18" t="s">
        <v>196</v>
      </c>
      <c r="C62" s="11" t="s">
        <v>197</v>
      </c>
      <c r="D62" s="28">
        <v>17000</v>
      </c>
    </row>
    <row r="63" spans="2:4" ht="60" x14ac:dyDescent="0.2">
      <c r="B63" s="18" t="s">
        <v>206</v>
      </c>
      <c r="C63" s="11" t="s">
        <v>207</v>
      </c>
      <c r="D63" s="28">
        <v>26350.1</v>
      </c>
    </row>
    <row r="64" spans="2:4" ht="75" x14ac:dyDescent="0.2">
      <c r="B64" s="18" t="s">
        <v>198</v>
      </c>
      <c r="C64" s="11" t="s">
        <v>199</v>
      </c>
      <c r="D64" s="28">
        <v>2504.4</v>
      </c>
    </row>
    <row r="65" spans="2:4" ht="30" x14ac:dyDescent="0.2">
      <c r="B65" s="19" t="s">
        <v>147</v>
      </c>
      <c r="C65" s="11" t="s">
        <v>148</v>
      </c>
      <c r="D65" s="28">
        <v>5367.1</v>
      </c>
    </row>
    <row r="66" spans="2:4" ht="60" x14ac:dyDescent="0.2">
      <c r="B66" s="18" t="s">
        <v>118</v>
      </c>
      <c r="C66" s="11" t="s">
        <v>84</v>
      </c>
      <c r="D66" s="28">
        <v>124891.36</v>
      </c>
    </row>
    <row r="67" spans="2:4" ht="30" x14ac:dyDescent="0.2">
      <c r="B67" s="19" t="s">
        <v>119</v>
      </c>
      <c r="C67" s="11" t="s">
        <v>112</v>
      </c>
      <c r="D67" s="28">
        <v>3349.3</v>
      </c>
    </row>
    <row r="68" spans="2:4" ht="75" x14ac:dyDescent="0.2">
      <c r="B68" s="18" t="s">
        <v>120</v>
      </c>
      <c r="C68" s="11" t="s">
        <v>150</v>
      </c>
      <c r="D68" s="28">
        <v>11000.5</v>
      </c>
    </row>
    <row r="69" spans="2:4" ht="90" x14ac:dyDescent="0.2">
      <c r="B69" s="18" t="s">
        <v>121</v>
      </c>
      <c r="C69" s="11" t="s">
        <v>151</v>
      </c>
      <c r="D69" s="28">
        <v>25954.6</v>
      </c>
    </row>
    <row r="70" spans="2:4" ht="60" x14ac:dyDescent="0.2">
      <c r="B70" s="18" t="s">
        <v>122</v>
      </c>
      <c r="C70" s="11" t="s">
        <v>88</v>
      </c>
      <c r="D70" s="28">
        <v>9385.2000000000007</v>
      </c>
    </row>
    <row r="71" spans="2:4" ht="45" x14ac:dyDescent="0.2">
      <c r="B71" s="19" t="s">
        <v>123</v>
      </c>
      <c r="C71" s="11" t="s">
        <v>113</v>
      </c>
      <c r="D71" s="28">
        <v>3500</v>
      </c>
    </row>
    <row r="72" spans="2:4" ht="45" x14ac:dyDescent="0.2">
      <c r="B72" s="18" t="s">
        <v>124</v>
      </c>
      <c r="C72" s="11" t="s">
        <v>94</v>
      </c>
      <c r="D72" s="28">
        <v>3261.78</v>
      </c>
    </row>
    <row r="73" spans="2:4" ht="45" x14ac:dyDescent="0.2">
      <c r="B73" s="18" t="s">
        <v>165</v>
      </c>
      <c r="C73" s="11" t="s">
        <v>166</v>
      </c>
      <c r="D73" s="28">
        <v>7375</v>
      </c>
    </row>
    <row r="74" spans="2:4" ht="45" x14ac:dyDescent="0.2">
      <c r="B74" s="18" t="s">
        <v>202</v>
      </c>
      <c r="C74" s="11" t="s">
        <v>203</v>
      </c>
      <c r="D74" s="28">
        <v>41224.199999999997</v>
      </c>
    </row>
    <row r="75" spans="2:4" ht="45" x14ac:dyDescent="0.2">
      <c r="B75" s="11" t="s">
        <v>125</v>
      </c>
      <c r="C75" s="11" t="s">
        <v>93</v>
      </c>
      <c r="D75" s="28">
        <v>105626.5</v>
      </c>
    </row>
    <row r="76" spans="2:4" ht="30" x14ac:dyDescent="0.2">
      <c r="B76" s="11" t="s">
        <v>169</v>
      </c>
      <c r="C76" s="11" t="s">
        <v>179</v>
      </c>
      <c r="D76" s="28">
        <v>123546.9</v>
      </c>
    </row>
    <row r="77" spans="2:4" ht="45" x14ac:dyDescent="0.2">
      <c r="B77" s="11" t="s">
        <v>189</v>
      </c>
      <c r="C77" s="21" t="s">
        <v>190</v>
      </c>
      <c r="D77" s="28">
        <v>315.10000000000002</v>
      </c>
    </row>
    <row r="78" spans="2:4" ht="67.5" customHeight="1" x14ac:dyDescent="0.2">
      <c r="B78" s="11" t="s">
        <v>187</v>
      </c>
      <c r="C78" s="11" t="s">
        <v>172</v>
      </c>
      <c r="D78" s="28">
        <v>3850.2</v>
      </c>
    </row>
    <row r="79" spans="2:4" ht="210" x14ac:dyDescent="0.2">
      <c r="B79" s="19" t="s">
        <v>126</v>
      </c>
      <c r="C79" s="11" t="s">
        <v>92</v>
      </c>
      <c r="D79" s="28">
        <v>362180.7</v>
      </c>
    </row>
    <row r="80" spans="2:4" ht="225" x14ac:dyDescent="0.2">
      <c r="B80" s="11" t="s">
        <v>127</v>
      </c>
      <c r="C80" s="11" t="s">
        <v>101</v>
      </c>
      <c r="D80" s="28">
        <v>4870.8</v>
      </c>
    </row>
    <row r="81" spans="2:4" ht="180" x14ac:dyDescent="0.2">
      <c r="B81" s="11" t="s">
        <v>128</v>
      </c>
      <c r="C81" s="11" t="s">
        <v>102</v>
      </c>
      <c r="D81" s="28">
        <v>424466.6</v>
      </c>
    </row>
    <row r="82" spans="2:4" ht="195" x14ac:dyDescent="0.2">
      <c r="B82" s="11" t="s">
        <v>129</v>
      </c>
      <c r="C82" s="11" t="s">
        <v>81</v>
      </c>
      <c r="D82" s="28">
        <v>21717</v>
      </c>
    </row>
    <row r="83" spans="2:4" ht="45" x14ac:dyDescent="0.2">
      <c r="B83" s="19" t="s">
        <v>130</v>
      </c>
      <c r="C83" s="11" t="s">
        <v>99</v>
      </c>
      <c r="D83" s="28">
        <v>7304.9</v>
      </c>
    </row>
    <row r="84" spans="2:4" s="22" customFormat="1" ht="60" x14ac:dyDescent="0.2">
      <c r="B84" s="19" t="s">
        <v>131</v>
      </c>
      <c r="C84" s="11" t="s">
        <v>97</v>
      </c>
      <c r="D84" s="28">
        <v>2925.8</v>
      </c>
    </row>
    <row r="85" spans="2:4" ht="45" x14ac:dyDescent="0.2">
      <c r="B85" s="19" t="s">
        <v>132</v>
      </c>
      <c r="C85" s="11" t="s">
        <v>98</v>
      </c>
      <c r="D85" s="28">
        <v>1685.3</v>
      </c>
    </row>
    <row r="86" spans="2:4" ht="180" x14ac:dyDescent="0.2">
      <c r="B86" s="11" t="s">
        <v>133</v>
      </c>
      <c r="C86" s="11" t="s">
        <v>105</v>
      </c>
      <c r="D86" s="28">
        <v>489.6</v>
      </c>
    </row>
    <row r="87" spans="2:4" ht="60" x14ac:dyDescent="0.2">
      <c r="B87" s="11" t="s">
        <v>134</v>
      </c>
      <c r="C87" s="11" t="s">
        <v>106</v>
      </c>
      <c r="D87" s="28">
        <v>48</v>
      </c>
    </row>
    <row r="88" spans="2:4" s="22" customFormat="1" ht="210" x14ac:dyDescent="0.2">
      <c r="B88" s="20" t="s">
        <v>135</v>
      </c>
      <c r="C88" s="33" t="s">
        <v>82</v>
      </c>
      <c r="D88" s="28">
        <v>36744</v>
      </c>
    </row>
    <row r="89" spans="2:4" s="22" customFormat="1" ht="75" x14ac:dyDescent="0.2">
      <c r="B89" s="19" t="s">
        <v>136</v>
      </c>
      <c r="C89" s="11" t="s">
        <v>95</v>
      </c>
      <c r="D89" s="28">
        <v>4114.3999999999996</v>
      </c>
    </row>
    <row r="90" spans="2:4" s="22" customFormat="1" ht="90" x14ac:dyDescent="0.2">
      <c r="B90" s="19" t="s">
        <v>137</v>
      </c>
      <c r="C90" s="11" t="s">
        <v>96</v>
      </c>
      <c r="D90" s="28">
        <v>1015</v>
      </c>
    </row>
    <row r="91" spans="2:4" ht="105" x14ac:dyDescent="0.2">
      <c r="B91" s="19" t="s">
        <v>180</v>
      </c>
      <c r="C91" s="11" t="s">
        <v>181</v>
      </c>
      <c r="D91" s="28">
        <v>3507.1</v>
      </c>
    </row>
    <row r="92" spans="2:4" ht="60" x14ac:dyDescent="0.2">
      <c r="B92" s="11" t="s">
        <v>138</v>
      </c>
      <c r="C92" s="11" t="s">
        <v>104</v>
      </c>
      <c r="D92" s="28">
        <v>18240.3</v>
      </c>
    </row>
    <row r="93" spans="2:4" ht="240" x14ac:dyDescent="0.2">
      <c r="B93" s="19" t="s">
        <v>139</v>
      </c>
      <c r="C93" s="11" t="s">
        <v>100</v>
      </c>
      <c r="D93" s="28">
        <v>127285.9</v>
      </c>
    </row>
    <row r="94" spans="2:4" ht="210" x14ac:dyDescent="0.2">
      <c r="B94" s="11" t="s">
        <v>140</v>
      </c>
      <c r="C94" s="11" t="s">
        <v>103</v>
      </c>
      <c r="D94" s="28">
        <v>44435</v>
      </c>
    </row>
    <row r="95" spans="2:4" ht="45" x14ac:dyDescent="0.2">
      <c r="B95" s="11" t="s">
        <v>141</v>
      </c>
      <c r="C95" s="11" t="s">
        <v>107</v>
      </c>
      <c r="D95" s="28">
        <v>2641.2</v>
      </c>
    </row>
    <row r="96" spans="2:4" ht="105" x14ac:dyDescent="0.2">
      <c r="B96" s="11" t="s">
        <v>142</v>
      </c>
      <c r="C96" s="11" t="s">
        <v>109</v>
      </c>
      <c r="D96" s="28">
        <v>2248.1</v>
      </c>
    </row>
    <row r="97" spans="2:4" ht="75" x14ac:dyDescent="0.2">
      <c r="B97" s="27" t="s">
        <v>143</v>
      </c>
      <c r="C97" s="11" t="s">
        <v>108</v>
      </c>
      <c r="D97" s="28">
        <v>12789.9</v>
      </c>
    </row>
    <row r="98" spans="2:4" ht="75" x14ac:dyDescent="0.2">
      <c r="B98" s="18" t="s">
        <v>173</v>
      </c>
      <c r="C98" s="11" t="s">
        <v>174</v>
      </c>
      <c r="D98" s="28">
        <v>334.68</v>
      </c>
    </row>
    <row r="99" spans="2:4" ht="75" x14ac:dyDescent="0.2">
      <c r="B99" s="11" t="s">
        <v>144</v>
      </c>
      <c r="C99" s="11" t="s">
        <v>83</v>
      </c>
      <c r="D99" s="28">
        <v>32209.3</v>
      </c>
    </row>
    <row r="100" spans="2:4" ht="60" x14ac:dyDescent="0.2">
      <c r="B100" s="27" t="s">
        <v>145</v>
      </c>
      <c r="C100" s="11" t="s">
        <v>182</v>
      </c>
      <c r="D100" s="28">
        <v>4003.8</v>
      </c>
    </row>
    <row r="101" spans="2:4" ht="60" x14ac:dyDescent="0.2">
      <c r="B101" s="18" t="s">
        <v>170</v>
      </c>
      <c r="C101" s="11" t="s">
        <v>171</v>
      </c>
      <c r="D101" s="28">
        <v>66.7</v>
      </c>
    </row>
    <row r="102" spans="2:4" ht="45" x14ac:dyDescent="0.2">
      <c r="B102" s="18" t="s">
        <v>146</v>
      </c>
      <c r="C102" s="11" t="s">
        <v>80</v>
      </c>
      <c r="D102" s="28">
        <v>1461</v>
      </c>
    </row>
    <row r="103" spans="2:4" ht="30" x14ac:dyDescent="0.2">
      <c r="B103" s="19" t="s">
        <v>183</v>
      </c>
      <c r="C103" s="11" t="s">
        <v>184</v>
      </c>
      <c r="D103" s="28">
        <v>2352</v>
      </c>
    </row>
    <row r="104" spans="2:4" ht="60" x14ac:dyDescent="0.2">
      <c r="B104" s="18" t="s">
        <v>204</v>
      </c>
      <c r="C104" s="11" t="s">
        <v>205</v>
      </c>
      <c r="D104" s="28">
        <v>16441.7</v>
      </c>
    </row>
    <row r="105" spans="2:4" ht="60" x14ac:dyDescent="0.2">
      <c r="B105" s="18" t="s">
        <v>167</v>
      </c>
      <c r="C105" s="11" t="s">
        <v>168</v>
      </c>
      <c r="D105" s="28">
        <v>96000</v>
      </c>
    </row>
    <row r="106" spans="2:4" ht="60" x14ac:dyDescent="0.2">
      <c r="B106" s="18" t="s">
        <v>188</v>
      </c>
      <c r="C106" s="11" t="s">
        <v>178</v>
      </c>
      <c r="D106" s="28">
        <v>44556</v>
      </c>
    </row>
    <row r="107" spans="2:4" ht="45" x14ac:dyDescent="0.2">
      <c r="B107" s="18" t="s">
        <v>200</v>
      </c>
      <c r="C107" s="11" t="s">
        <v>201</v>
      </c>
      <c r="D107" s="28">
        <v>100</v>
      </c>
    </row>
    <row r="108" spans="2:4" ht="60" x14ac:dyDescent="0.2">
      <c r="B108" s="15" t="s">
        <v>163</v>
      </c>
      <c r="C108" s="11" t="s">
        <v>161</v>
      </c>
      <c r="D108" s="25">
        <v>13443.6</v>
      </c>
    </row>
    <row r="109" spans="2:4" ht="60" x14ac:dyDescent="0.2">
      <c r="B109" s="15" t="s">
        <v>164</v>
      </c>
      <c r="C109" s="9" t="s">
        <v>162</v>
      </c>
      <c r="D109" s="25">
        <v>7500</v>
      </c>
    </row>
    <row r="110" spans="2:4" ht="60" x14ac:dyDescent="0.2">
      <c r="B110" s="15" t="s">
        <v>185</v>
      </c>
      <c r="C110" s="9" t="s">
        <v>186</v>
      </c>
      <c r="D110"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2020-09-15T03:30:58Z</cp:lastPrinted>
  <dcterms:created xsi:type="dcterms:W3CDTF">2016-11-21T07:13:02Z</dcterms:created>
  <dcterms:modified xsi:type="dcterms:W3CDTF">2020-09-15T03:43:46Z</dcterms:modified>
</cp:coreProperties>
</file>